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90" yWindow="0" windowWidth="16380" windowHeight="8190" tabRatio="734" activeTab="1"/>
  </bookViews>
  <sheets>
    <sheet name="Judging Data Entry - Print" sheetId="1" r:id="rId1"/>
    <sheet name="Judging Data Entry - Digital" sheetId="2" r:id="rId2"/>
  </sheets>
  <definedNames>
    <definedName name="_xlfn.COUNTIFS" hidden="1">#NAME?</definedName>
    <definedName name="_xlfn.SUMIFS" hidden="1">#NAME?</definedName>
    <definedName name="Excel_BuiltIn_Print_Area_1" localSheetId="0">'Judging Data Entry - Print'!$A$2:$R$41</definedName>
    <definedName name="Excel_BuiltIn_Print_Area_1">'Judging Data Entry - Digital'!$A$2:$R$76</definedName>
    <definedName name="Excel_BuiltIn_Print_Area_2">#REF!</definedName>
    <definedName name="Excel_BuiltIn_Print_Area_2_1">"$'results printouts'.$#ref" "$#REF!:$#REF!$#REF!"</definedName>
    <definedName name="Excel_BuiltIn_Print_Area_2_1_1">#REF!</definedName>
    <definedName name="_xlnm.Print_Area" localSheetId="1">'Judging Data Entry - Digital'!$A$1:$S$77</definedName>
    <definedName name="_xlnm.Print_Area" localSheetId="0">'Judging Data Entry - Print'!$A$1:$S$42</definedName>
  </definedNames>
  <calcPr fullCalcOnLoad="1"/>
</workbook>
</file>

<file path=xl/sharedStrings.xml><?xml version="1.0" encoding="utf-8"?>
<sst xmlns="http://schemas.openxmlformats.org/spreadsheetml/2006/main" count="486" uniqueCount="225">
  <si>
    <t xml:space="preserve"> </t>
  </si>
  <si>
    <t>GRAND</t>
  </si>
  <si>
    <t>HM</t>
  </si>
  <si>
    <t>PICTORAL</t>
  </si>
  <si>
    <t>TECHNICAL</t>
  </si>
  <si>
    <t>INTERPRETATION</t>
  </si>
  <si>
    <t>TOTAL</t>
  </si>
  <si>
    <t>PM</t>
  </si>
  <si>
    <t>Cat.</t>
  </si>
  <si>
    <t>Title</t>
  </si>
  <si>
    <t>Name</t>
  </si>
  <si>
    <t>/10</t>
  </si>
  <si>
    <t>/30</t>
  </si>
  <si>
    <t>AWARD</t>
  </si>
  <si>
    <t>Comments</t>
  </si>
  <si>
    <t>Entries:</t>
  </si>
  <si>
    <t>Print Results</t>
  </si>
  <si>
    <t>Digital Results</t>
  </si>
  <si>
    <t>June McDonald</t>
  </si>
  <si>
    <t>Cathy Baerg</t>
  </si>
  <si>
    <t>Helen Brown</t>
  </si>
  <si>
    <t>Gayvin Franson</t>
  </si>
  <si>
    <t>Ken Greenhorn</t>
  </si>
  <si>
    <t>Bruce Guenter</t>
  </si>
  <si>
    <t>Bas Hobson</t>
  </si>
  <si>
    <t>Hans Holtkamp</t>
  </si>
  <si>
    <t>Brent Just</t>
  </si>
  <si>
    <t>Dale Read</t>
  </si>
  <si>
    <t>Barry Singer</t>
  </si>
  <si>
    <t>Gordon Sukut</t>
  </si>
  <si>
    <t>Ian Sutherland</t>
  </si>
  <si>
    <t>Bob Holtsman</t>
  </si>
  <si>
    <t>Jacqui Ferguson</t>
  </si>
  <si>
    <t>Mary Lou Fletcher</t>
  </si>
  <si>
    <t>Richard Kerbes</t>
  </si>
  <si>
    <t>Ian Preston</t>
  </si>
  <si>
    <t>AC</t>
  </si>
  <si>
    <t>Fly Past</t>
  </si>
  <si>
    <t>Going Up</t>
  </si>
  <si>
    <t>Long Jump</t>
  </si>
  <si>
    <t>Mayday</t>
  </si>
  <si>
    <t>Mike Murchison</t>
  </si>
  <si>
    <t>Rocket Ride</t>
  </si>
  <si>
    <t>Spring Thaw</t>
  </si>
  <si>
    <t>Averil Hall</t>
  </si>
  <si>
    <t>ACTION</t>
  </si>
  <si>
    <t>Spring Competition</t>
  </si>
  <si>
    <t>MINIMALISM</t>
  </si>
  <si>
    <t>MN</t>
  </si>
  <si>
    <t>Alone With Her Thoughts</t>
  </si>
  <si>
    <t>Atmosphere</t>
  </si>
  <si>
    <t>Desolate</t>
  </si>
  <si>
    <t>Footsteps</t>
  </si>
  <si>
    <t>Intimidation</t>
  </si>
  <si>
    <t>Mischief</t>
  </si>
  <si>
    <t>Shades of Blue</t>
  </si>
  <si>
    <t>Soft Bodies</t>
  </si>
  <si>
    <t>Up With the Sun</t>
  </si>
  <si>
    <t>Gayven Franson</t>
  </si>
  <si>
    <t>NATURE</t>
  </si>
  <si>
    <t>NA</t>
  </si>
  <si>
    <t>Bee-Line to the Pollen</t>
  </si>
  <si>
    <t>Colors of Fall</t>
  </si>
  <si>
    <t>Earth, Air, Fire, Water</t>
  </si>
  <si>
    <t>For Your Eye Only</t>
  </si>
  <si>
    <t>From Death, Life</t>
  </si>
  <si>
    <t>Laurilee Guenter</t>
  </si>
  <si>
    <t>Saskatchewan Spring Sunset</t>
  </si>
  <si>
    <t>Still Standing</t>
  </si>
  <si>
    <t>Up the Creek</t>
  </si>
  <si>
    <t>Who's Watching Who?</t>
  </si>
  <si>
    <t>Wild Spring Beauty</t>
  </si>
  <si>
    <t>Airbourne</t>
  </si>
  <si>
    <t>Blast Off</t>
  </si>
  <si>
    <t>Coming Up</t>
  </si>
  <si>
    <t>Determination</t>
  </si>
  <si>
    <t>Eyes on the puck</t>
  </si>
  <si>
    <t>Fearful Fun</t>
  </si>
  <si>
    <t>High Flyer</t>
  </si>
  <si>
    <t>I'll Take The High Road</t>
  </si>
  <si>
    <t>Long Day</t>
  </si>
  <si>
    <t>Meewasin Mountain Biking</t>
  </si>
  <si>
    <t>Painting With Light</t>
  </si>
  <si>
    <t>Playing with Sticks</t>
  </si>
  <si>
    <t>Point, Counterpoint</t>
  </si>
  <si>
    <t>Proud Papa</t>
  </si>
  <si>
    <t>Roped</t>
  </si>
  <si>
    <t>Sandstorm</t>
  </si>
  <si>
    <t>Skookumchuk Kayaking</t>
  </si>
  <si>
    <t>Splash</t>
  </si>
  <si>
    <t>Splish Splash</t>
  </si>
  <si>
    <t>The Big Rush</t>
  </si>
  <si>
    <t>The good kind of crash</t>
  </si>
  <si>
    <t>Watch This Jump</t>
  </si>
  <si>
    <t>Alone In The Fog</t>
  </si>
  <si>
    <t>Amulet</t>
  </si>
  <si>
    <t>Artist at Work</t>
  </si>
  <si>
    <t>Calm and reflecting</t>
  </si>
  <si>
    <t>Entering the Forest</t>
  </si>
  <si>
    <t>Facing A Rough Climb</t>
  </si>
  <si>
    <t>Just a Piece of Me</t>
  </si>
  <si>
    <t>Last Lean</t>
  </si>
  <si>
    <t>Let's Get Out of Here</t>
  </si>
  <si>
    <t>Lost at Sea</t>
  </si>
  <si>
    <t>Overreach</t>
  </si>
  <si>
    <t>Prairie Sisters</t>
  </si>
  <si>
    <t>Simply On Green</t>
  </si>
  <si>
    <t>Snowflake Wand</t>
  </si>
  <si>
    <t>Towing The Line</t>
  </si>
  <si>
    <t>Traveller</t>
  </si>
  <si>
    <t>Vanishing</t>
  </si>
  <si>
    <t>Verdant</t>
  </si>
  <si>
    <t>Winter</t>
  </si>
  <si>
    <t>A Friendly Face</t>
  </si>
  <si>
    <t>Botanical Beach</t>
  </si>
  <si>
    <t>Bugs For Lunch</t>
  </si>
  <si>
    <t>Double Wammy</t>
  </si>
  <si>
    <t>Ephemeral</t>
  </si>
  <si>
    <t>Feline Family Photo</t>
  </si>
  <si>
    <t>Hootie</t>
  </si>
  <si>
    <t>Horse Shoe Canyon</t>
  </si>
  <si>
    <t>Just trying to take a nap</t>
  </si>
  <si>
    <t>Muskrat Nibbles</t>
  </si>
  <si>
    <t>Nature At It's Best</t>
  </si>
  <si>
    <t>Staredown</t>
  </si>
  <si>
    <t>Sunshine Beauty</t>
  </si>
  <si>
    <t>The Sentinel</t>
  </si>
  <si>
    <t>Three Sisters</t>
  </si>
  <si>
    <t>Tranquility</t>
  </si>
  <si>
    <t>Warmth in the Cold</t>
  </si>
  <si>
    <t>Waskesui Fox</t>
  </si>
  <si>
    <t>You Can't See Me!</t>
  </si>
  <si>
    <t>Michael Murchison</t>
  </si>
  <si>
    <t>Lorilee Guenter</t>
  </si>
  <si>
    <t>Mary Lou FLetcher</t>
  </si>
  <si>
    <t>Dan Sigouin</t>
  </si>
  <si>
    <t>Jessica Dyok</t>
  </si>
  <si>
    <t>Tom Kroeker</t>
  </si>
  <si>
    <t>Emily Schindel</t>
  </si>
  <si>
    <t>June Mcdonald</t>
  </si>
  <si>
    <t>like the control of depth of focus, nice soft background, good moment capture, good crop</t>
  </si>
  <si>
    <t>nice to see the final image sharp, colour tones in the legs are a bit warm</t>
  </si>
  <si>
    <t>tack sharp image, beautiful lighting, like how the light has caught the feathers on the wings</t>
  </si>
  <si>
    <t>good timing action shot, good lighting, horizon seems slightly crooked</t>
  </si>
  <si>
    <t>beautiful ink-art feel to this image, very muted, lots of detail and softness to the clouds, like the way the clouds and mountain mirror each other, eyes go to the peak and would like to see more detail there</t>
  </si>
  <si>
    <t>awesome title, nice to see a tiny bit of colour in the flash and lens, great fun concept, it's not the size of the camera - it's how you use it</t>
  </si>
  <si>
    <t>subject is nice and sharp, nice to see a plain background, would like to see a hand in the image, the mat is not cut very nicely</t>
  </si>
  <si>
    <t>image has a few hotspots and too much conflict, mountains are very nicely done, consider recropping into a long panoramic, left dark side is a bit distracting4</t>
  </si>
  <si>
    <t>gorgeous image, colour of the lighting is excellent, nice directional lines formed by the trails, nice colours throughout the image</t>
  </si>
  <si>
    <t>good lucky capture, scale between flower and bee is overwhelming, the bee makes this shot</t>
  </si>
  <si>
    <t>love the colour, burn down the grass on the bottom (too distracting), top tree has a bit of halo effect around it</t>
  </si>
  <si>
    <t>WOW - incredible image, great lighting + depth of field + focus, nice framing on the eye, perhaps a pano showing more on the left and right side</t>
  </si>
  <si>
    <t>nice colour contract, fabulous to see one purple flower nicely backlit, very distracting line going through this image, saturation and contrast on the sunset seems to be higher than the rest of the image, perhaps increase the saturation on the crocus</t>
  </si>
  <si>
    <t>texture on the animals need more detail, colours feel magical</t>
  </si>
  <si>
    <t>try more saturation in the rocks, bottom left corner could be a little darker</t>
  </si>
  <si>
    <t>great title, like the texture on the animal and outcropping, framed nicely, good depth of focus</t>
  </si>
  <si>
    <t>great job of freezing the action, feels like it's too reddish (or harsh sunlight)</t>
  </si>
  <si>
    <t>background is too distracting for this amazing capture, burn down the soil quite a bit</t>
  </si>
  <si>
    <t>burn foreground it to keep your eye on the girls or crop out some more grass, good stagger of the subjects</t>
  </si>
  <si>
    <t>can't find the puck (based on the title), perhaps digitally put the puck in the air</t>
  </si>
  <si>
    <t>movement in the woman is distracting, does tell a story</t>
  </si>
  <si>
    <t>cool capture, difficult subject matter handled well in camera, make it darker and do a bit of burning to add some drama, perhaps crop in tighter</t>
  </si>
  <si>
    <t>great title and image, get rid of grass on left side and distraction under the mouth and line above its neck, crop tighter to get rid of black on legs</t>
  </si>
  <si>
    <t xml:space="preserve">perhaps needs to be darker - road is washed out, </t>
  </si>
  <si>
    <t>fun experimental image done well, struggle to understand what's going on</t>
  </si>
  <si>
    <t>good example of shallow depth of focus to get a nice soft background, try a bit of burning around the subject</t>
  </si>
  <si>
    <t>nice simplistic graphic feel, get rid of triangle in left and white line in the corner</t>
  </si>
  <si>
    <t>background works well for this foreground, good action capture (horses muscles and rope), crop out the horses at the top, locally sharpen and add texture to the main horse and rider</t>
  </si>
  <si>
    <t>nice background, seems off-colour, nice simplistic image, seems too bright - control the  highlight detail, get rid of the red fences in the background, get rid of the lens flare</t>
  </si>
  <si>
    <t>would like to see a little more room around the subject - red kayak is overwhelming, nice to see the detail in the water, desaturate the subject a little</t>
  </si>
  <si>
    <t>almost comes across a little disturbing (expression on her face), well captured, a common capture</t>
  </si>
  <si>
    <t>dead on cropping, good depth of focus, technically done well</t>
  </si>
  <si>
    <t>good capture of the splash, exotic image with great composition, this image gets people talking and holds your attention, try to expand on the checkerboard pattern between the blacks and whites by playing with the mid-tone areas</t>
  </si>
  <si>
    <t>good cropping, title does not suit the image (can't see the jump)</t>
  </si>
  <si>
    <t>title does not match the image (too many birds), take the bushes out - or not</t>
  </si>
  <si>
    <t>cool capture and interesting angle, great choice of square crop</t>
  </si>
  <si>
    <t>suits the category perfectly, weak subject matter</t>
  </si>
  <si>
    <t>technically well done, good depth of focus and saturation, perhaps do not centre the subject, burn down the foreground and perimeter a little</t>
  </si>
  <si>
    <t>great title - or not, nice subject placement, have the person in a climbing position</t>
  </si>
  <si>
    <t>WOW, neat how her eyes and hair are the same colour, cool idea of using the black book and hat, perhaps choose a better book (getting picky)</t>
  </si>
  <si>
    <t>nice title, great image - exciting to look at</t>
  </si>
  <si>
    <t>great presentation, good tonal range, good horizon placement</t>
  </si>
  <si>
    <t>nice "keep it simple" strong image, good capture, water drop adds a bit of interest</t>
  </si>
  <si>
    <t>image done very well, great sky, feels too much like you're standing at the side of the road, crop or clone out the  trees on the left side - or not</t>
  </si>
  <si>
    <t>very nice image, inspires the viewer to stop and look at things more closely, try and darken the brighter areas to bring out more texture</t>
  </si>
  <si>
    <t>good depth of focus, great detail in all the snowflakes, nice to see that it's not all white, good capture of small detail</t>
  </si>
  <si>
    <t>nice clean simple image, perhaps darken top right and bottom left</t>
  </si>
  <si>
    <t>well presented image of a common prairie subject, nice and simple, get rid of the road on the far right - or get rid of the pole and leave the road as a converging line</t>
  </si>
  <si>
    <t>interesting how the green colours change in this image, crop the sky down to match the width of strip on the bottom and get some repeating pattern, seems a bit dark, very interesting image</t>
  </si>
  <si>
    <t>definitely fits the category, nice simple image, great composition</t>
  </si>
  <si>
    <t>nice use of depth of field, feels a little on the cool side, great framing of the subject, get rid of the broken branch behind him</t>
  </si>
  <si>
    <t>great foreground really makes this image, good crop choice</t>
  </si>
  <si>
    <t>ground is too bright - takes your attention away from the sheep</t>
  </si>
  <si>
    <t>good depth of field choice, bud in the background is distracting</t>
  </si>
  <si>
    <t>great composition, good depth of focus, nice colours, mystical feel</t>
  </si>
  <si>
    <t>horizon is not straight, foreground is too hot (bottom left side), perhaps a little less sky, get rid of the graffiti</t>
  </si>
  <si>
    <t>good title, great capture, nice depth of field with a soft background</t>
  </si>
  <si>
    <t>nice spikey hairdo, there are a few distracting elements (grasses)</t>
  </si>
  <si>
    <t>burn down the foreground (it's too bright), nice background, interesting shot, add more saturation to the trees</t>
  </si>
  <si>
    <t>foreground is too hot and competing for attention</t>
  </si>
  <si>
    <t>subject is too centred, image seems a little washed out - try adding some saturation</t>
  </si>
  <si>
    <t>lots of detail in the base of the crocuses, do some border patrol to get rid of the bright grasses, perhaps only have two flowers and make it a portrait format, add some density to the image to gain come colour</t>
  </si>
  <si>
    <t>title does not match the stream, river is nicely framed by the grasses, nice to see the shapes of the trees repeated in the river, would like to see more detail in the trees of the background, perhaps the bottom right corner of the stream would make a good stand-alone image</t>
  </si>
  <si>
    <t>horrible title (can't see steam from a hot spring), great photo</t>
  </si>
  <si>
    <t>great title, elephants seem to be the main subject and it should not be centered, nice to see 3 + 3 subjects and the mirroring between them, tree in foreground needs to  be cropped out, would be nice to see more dramatic lighting, try crouching down</t>
  </si>
  <si>
    <t>background is too busy and takes away from the action on the horses, perhaps better depth of focus might help, try burning the background down</t>
  </si>
  <si>
    <t>gorgeous image, amazing neckline, good crop (horizontal), very sensuous lines, back of her hand looks like there is chalk on it, good to see this in B&amp;W, technically done well</t>
  </si>
  <si>
    <t>image gets away with breaking the rules, nice and sharp in the right places, great mat, nice mood, consider having the mat professionally cut for this quality of image</t>
  </si>
  <si>
    <t>foreground leaf positioned beautifully, burn the line in the background down a little more, nice detail in the asphalt, perhaps print darker and perhaps the saturation will go up and get more detail in the image</t>
  </si>
  <si>
    <t>love the feel of the subjects, good control on depth of focus, love the black background, softness of the subjects really comes out, lighting quality and direction works really well, would like to see the foreground subject sharper</t>
  </si>
  <si>
    <t>too much happening in this image, not a pretty subject, acorn in the bottom is distracting, seems intentionally underexposed giving it a soft feel, try burning around the edges to draw your eyes to the subject</t>
  </si>
  <si>
    <t>nice use of lighting - brings out texture in the leaves, needs a little more saturation, might be under sharpened,  globes in the background are distracting</t>
  </si>
  <si>
    <t>very close to Ansel Adams, good lighting + depth of focus + leading lines, great image, perhaps add a bit more mid-tones to the centre of the image</t>
  </si>
  <si>
    <t>well captured image of a difficult subject, good shutter speed - could be a little quicker, seems underexposed, needs a more edgy title, did not capture the peak action</t>
  </si>
  <si>
    <t>title helps out, image has a lot of impacted being shot so tight with a perfect expression</t>
  </si>
  <si>
    <t>image has dynamic energy (slanted), background focus is soft, almost perfect, slightly undersaturated, add some yellow to the skin tones</t>
  </si>
  <si>
    <t>there is nothing new in this image with no main subject, crop down the top, nice leading lines to the white water</t>
  </si>
  <si>
    <t>nice simple colour palate, interesting texture on the wall</t>
  </si>
  <si>
    <t>creative vantage point, nice angle and composition, feels undersaturated</t>
  </si>
  <si>
    <t>good choice to silhouette the bird, perhaps crop off the top and bottom to shift the bird up a little, boring title, nice soft muted mood</t>
  </si>
  <si>
    <t>play between the butterfly and flower is great, green is distracting, well done image, could be darker with richer colour, flower petals seem to be out of gamut</t>
  </si>
  <si>
    <t>get rid of 1/3 of the top, foreground grass is too hot and grabs your attention, good lighting</t>
  </si>
  <si>
    <t>nice complementary colours with the neutrality of the background, poor post execution - oversaturation and seems out of gamut, nice clean image</t>
  </si>
  <si>
    <t>foreground and background is really hot compared to the subjects, perhaps crop it down a little from the top, grasses in front of the bear's face is distracting</t>
  </si>
  <si>
    <t>cool capture, perhaps crop right in on the mouth, title should be more humorous - mood of title should match mood if image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</si>
</sst>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_-;\-* #,##0.0_-;_-* &quot;-&quot;??_-;_-@_-"/>
    <numFmt numFmtId="174" formatCode="_-* #,##0_-;\-* #,##0_-;_-* &quot;-&quot;??_-;_-@_-"/>
    <numFmt numFmtId="175" formatCode="&quot;Yes&quot;;&quot;Yes&quot;;&quot;No&quot;"/>
    <numFmt numFmtId="176" formatCode="&quot;True&quot;;&quot;True&quot;;&quot;False&quot;"/>
    <numFmt numFmtId="177" formatCode="&quot;On&quot;;&quot;On&quot;;&quot;Off&quot;"/>
    <numFmt numFmtId="178" formatCode="[$€-2]\ #,##0.00_);[Red]\([$€-2]\ #,##0.00\)"/>
  </numFmts>
  <fonts count="26">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37"/>
      <name val="Calibri"/>
      <family val="2"/>
    </font>
    <font>
      <u val="single"/>
      <sz val="10"/>
      <color indexed="20"/>
      <name val="Arial"/>
      <family val="2"/>
    </font>
    <font>
      <u val="single"/>
      <sz val="10"/>
      <color indexed="12"/>
      <name val="Arial"/>
      <family val="2"/>
    </font>
    <font>
      <sz val="12"/>
      <name val="Arial"/>
      <family val="2"/>
    </font>
    <font>
      <b/>
      <sz val="12"/>
      <name val="Arial"/>
      <family val="2"/>
    </font>
    <font>
      <sz val="12"/>
      <color indexed="10"/>
      <name val="Arial"/>
      <family val="2"/>
    </font>
    <font>
      <u val="single"/>
      <sz val="10"/>
      <color theme="11"/>
      <name val="Arial"/>
      <family val="2"/>
    </font>
    <font>
      <u val="single"/>
      <sz val="10"/>
      <color theme="10"/>
      <name val="Arial"/>
      <family val="2"/>
    </font>
    <font>
      <sz val="12"/>
      <color rgb="FFFF0000"/>
      <name val="Arial"/>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thin"/>
      <right style="thin"/>
      <top style="thin"/>
      <bottom style="thin"/>
    </border>
    <border>
      <left style="thin"/>
      <right style="medium"/>
      <top style="thin"/>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medium">
        <color indexed="8"/>
      </left>
      <right style="thin">
        <color indexed="8"/>
      </right>
      <top>
        <color indexed="63"/>
      </top>
      <bottom style="thin"/>
    </border>
    <border>
      <left style="thin">
        <color indexed="8"/>
      </left>
      <right style="thin">
        <color indexed="8"/>
      </right>
      <top>
        <color indexed="63"/>
      </top>
      <bottom style="thin"/>
    </border>
    <border>
      <left style="thin">
        <color indexed="8"/>
      </left>
      <right style="medium">
        <color indexed="8"/>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23" fillId="0" borderId="0" applyNumberFormat="0" applyFill="0" applyBorder="0" applyAlignment="0" applyProtection="0"/>
    <xf numFmtId="0" fontId="7" fillId="1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8" borderId="0" applyNumberFormat="0" applyBorder="0" applyAlignment="0" applyProtection="0"/>
    <xf numFmtId="0" fontId="0" fillId="4" borderId="7" applyNumberFormat="0" applyAlignment="0" applyProtection="0"/>
    <xf numFmtId="0" fontId="14" fillId="2"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94">
    <xf numFmtId="0" fontId="0" fillId="0" borderId="0" xfId="0" applyAlignment="1">
      <alignment/>
    </xf>
    <xf numFmtId="0" fontId="20" fillId="0" borderId="0" xfId="0" applyFont="1" applyBorder="1" applyAlignment="1">
      <alignment horizontal="center" vertical="center"/>
    </xf>
    <xf numFmtId="0" fontId="20" fillId="0" borderId="0" xfId="0" applyFont="1" applyBorder="1" applyAlignment="1">
      <alignment vertical="center" wrapText="1"/>
    </xf>
    <xf numFmtId="0" fontId="20" fillId="0" borderId="0" xfId="0" applyFont="1" applyBorder="1" applyAlignment="1">
      <alignment vertical="center"/>
    </xf>
    <xf numFmtId="0" fontId="21" fillId="0" borderId="0" xfId="0" applyFont="1" applyBorder="1" applyAlignment="1">
      <alignment horizontal="center" vertical="center"/>
    </xf>
    <xf numFmtId="0" fontId="20" fillId="0" borderId="0" xfId="0" applyFont="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0" xfId="0" applyFont="1" applyBorder="1" applyAlignment="1">
      <alignment horizontal="left" vertical="center"/>
    </xf>
    <xf numFmtId="0" fontId="20" fillId="0" borderId="10" xfId="0" applyFont="1" applyBorder="1" applyAlignment="1">
      <alignment vertical="center" wrapText="1"/>
    </xf>
    <xf numFmtId="0" fontId="20" fillId="0" borderId="10" xfId="0" applyFont="1" applyBorder="1" applyAlignment="1">
      <alignment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0" xfId="0" applyFont="1" applyFill="1" applyBorder="1" applyAlignment="1">
      <alignment horizontal="center" vertical="center"/>
    </xf>
    <xf numFmtId="0" fontId="20" fillId="0" borderId="10" xfId="0" applyFont="1" applyBorder="1" applyAlignment="1">
      <alignment horizontal="center" vertical="center"/>
    </xf>
    <xf numFmtId="0" fontId="21" fillId="0" borderId="14" xfId="0" applyFont="1" applyBorder="1" applyAlignment="1">
      <alignment horizontal="center" vertical="center" wrapText="1"/>
    </xf>
    <xf numFmtId="0" fontId="21" fillId="0" borderId="14" xfId="0" applyFont="1" applyBorder="1" applyAlignment="1">
      <alignment horizontal="center" vertical="center"/>
    </xf>
    <xf numFmtId="0" fontId="20" fillId="0" borderId="14" xfId="0" applyFont="1" applyBorder="1" applyAlignment="1">
      <alignment horizontal="center" vertical="center"/>
    </xf>
    <xf numFmtId="0" fontId="20" fillId="0" borderId="14" xfId="0" applyFont="1" applyFill="1" applyBorder="1" applyAlignment="1">
      <alignment horizontal="center" vertical="center"/>
    </xf>
    <xf numFmtId="0" fontId="20" fillId="0" borderId="14" xfId="0" applyFont="1" applyBorder="1" applyAlignment="1">
      <alignment horizontal="center" vertical="center"/>
    </xf>
    <xf numFmtId="0" fontId="20" fillId="0" borderId="14" xfId="0" applyFont="1" applyBorder="1" applyAlignment="1">
      <alignment vertical="center"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15" xfId="0" applyFont="1" applyFill="1" applyBorder="1" applyAlignment="1">
      <alignment horizontal="center" vertical="center"/>
    </xf>
    <xf numFmtId="0" fontId="20" fillId="0" borderId="15" xfId="0" applyFont="1" applyBorder="1" applyAlignment="1">
      <alignment horizontal="left" vertical="center" wrapText="1"/>
    </xf>
    <xf numFmtId="0" fontId="20" fillId="0" borderId="21" xfId="0" applyFont="1" applyBorder="1" applyAlignment="1">
      <alignment horizontal="center" vertical="center"/>
    </xf>
    <xf numFmtId="0" fontId="20" fillId="0" borderId="0" xfId="0" applyFont="1" applyBorder="1" applyAlignment="1">
      <alignment horizontal="right" vertical="center"/>
    </xf>
    <xf numFmtId="0" fontId="20" fillId="0" borderId="0" xfId="0" applyFont="1" applyFill="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vertical="center" wrapText="1"/>
    </xf>
    <xf numFmtId="0" fontId="20" fillId="0" borderId="24" xfId="0" applyFont="1" applyBorder="1" applyAlignment="1">
      <alignment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1" fontId="20" fillId="0" borderId="27" xfId="0" applyNumberFormat="1" applyFont="1" applyBorder="1" applyAlignment="1">
      <alignment horizontal="center" vertical="center"/>
    </xf>
    <xf numFmtId="0" fontId="20" fillId="0" borderId="28" xfId="0" applyFont="1" applyBorder="1" applyAlignment="1">
      <alignment horizontal="center" vertical="center"/>
    </xf>
    <xf numFmtId="0" fontId="20" fillId="0" borderId="28" xfId="0" applyFont="1" applyFill="1" applyBorder="1" applyAlignment="1">
      <alignment horizontal="center" vertical="center"/>
    </xf>
    <xf numFmtId="0" fontId="20" fillId="0" borderId="26" xfId="0" applyFont="1" applyFill="1" applyBorder="1" applyAlignment="1">
      <alignment horizontal="center" vertical="center"/>
    </xf>
    <xf numFmtId="172" fontId="20" fillId="0" borderId="28" xfId="0" applyNumberFormat="1" applyFont="1" applyBorder="1" applyAlignment="1">
      <alignment horizontal="center" vertical="center"/>
    </xf>
    <xf numFmtId="0" fontId="20" fillId="0" borderId="29" xfId="0" applyFont="1" applyBorder="1" applyAlignment="1">
      <alignment horizontal="center" vertical="center"/>
    </xf>
    <xf numFmtId="0" fontId="20" fillId="0" borderId="28" xfId="0" applyFont="1" applyBorder="1" applyAlignment="1">
      <alignment vertical="center" wrapText="1"/>
    </xf>
    <xf numFmtId="0" fontId="25" fillId="0" borderId="22" xfId="0" applyFont="1" applyBorder="1" applyAlignment="1">
      <alignment horizontal="center" vertical="center"/>
    </xf>
    <xf numFmtId="0" fontId="25" fillId="0" borderId="23" xfId="0" applyFont="1" applyBorder="1" applyAlignment="1">
      <alignment vertical="center" wrapText="1"/>
    </xf>
    <xf numFmtId="0" fontId="25" fillId="0" borderId="24" xfId="0" applyFont="1" applyBorder="1" applyAlignment="1">
      <alignment vertical="center"/>
    </xf>
    <xf numFmtId="0" fontId="25" fillId="0" borderId="25" xfId="0" applyFont="1" applyBorder="1" applyAlignment="1">
      <alignment horizontal="center" vertical="center"/>
    </xf>
    <xf numFmtId="0" fontId="25" fillId="0" borderId="26" xfId="0" applyFont="1" applyBorder="1" applyAlignment="1">
      <alignment horizontal="center" vertical="center"/>
    </xf>
    <xf numFmtId="1" fontId="25" fillId="0" borderId="27" xfId="0" applyNumberFormat="1" applyFont="1" applyBorder="1" applyAlignment="1">
      <alignment horizontal="center" vertical="center"/>
    </xf>
    <xf numFmtId="0" fontId="25" fillId="0" borderId="28" xfId="0" applyFont="1" applyBorder="1" applyAlignment="1">
      <alignment horizontal="center" vertical="center"/>
    </xf>
    <xf numFmtId="0" fontId="25" fillId="0" borderId="26" xfId="0" applyFont="1" applyFill="1" applyBorder="1" applyAlignment="1">
      <alignment horizontal="center" vertical="center"/>
    </xf>
    <xf numFmtId="172" fontId="25" fillId="0" borderId="28" xfId="0" applyNumberFormat="1" applyFont="1" applyBorder="1" applyAlignment="1">
      <alignment horizontal="center" vertical="center"/>
    </xf>
    <xf numFmtId="0" fontId="25" fillId="0" borderId="29" xfId="0" applyFont="1" applyBorder="1" applyAlignment="1">
      <alignment horizontal="center" vertical="center"/>
    </xf>
    <xf numFmtId="0" fontId="25" fillId="0" borderId="28" xfId="0" applyFont="1" applyBorder="1" applyAlignment="1">
      <alignment vertical="center" wrapText="1"/>
    </xf>
    <xf numFmtId="0" fontId="20" fillId="0" borderId="30" xfId="0" applyFont="1" applyBorder="1" applyAlignment="1">
      <alignment horizontal="center" vertical="center"/>
    </xf>
    <xf numFmtId="0" fontId="20" fillId="0" borderId="30" xfId="0" applyFont="1" applyBorder="1" applyAlignment="1">
      <alignment vertical="center" wrapText="1"/>
    </xf>
    <xf numFmtId="0" fontId="20" fillId="0" borderId="30" xfId="0" applyFont="1" applyBorder="1" applyAlignment="1">
      <alignment vertical="center"/>
    </xf>
    <xf numFmtId="172" fontId="20" fillId="0" borderId="30" xfId="0" applyNumberFormat="1" applyFont="1" applyBorder="1" applyAlignment="1">
      <alignment horizontal="center" vertical="center"/>
    </xf>
    <xf numFmtId="0" fontId="20" fillId="0" borderId="30" xfId="0" applyFont="1" applyFill="1" applyBorder="1" applyAlignment="1">
      <alignment horizontal="center" vertical="center"/>
    </xf>
    <xf numFmtId="172" fontId="20" fillId="0" borderId="0" xfId="0" applyNumberFormat="1" applyFont="1" applyBorder="1" applyAlignment="1">
      <alignment horizontal="center" vertical="center"/>
    </xf>
    <xf numFmtId="0" fontId="20" fillId="0" borderId="31" xfId="0" applyFont="1" applyBorder="1" applyAlignment="1">
      <alignment horizontal="center" vertical="center"/>
    </xf>
    <xf numFmtId="0" fontId="20" fillId="0" borderId="31" xfId="0" applyFont="1" applyBorder="1" applyAlignment="1">
      <alignment vertical="center" wrapText="1"/>
    </xf>
    <xf numFmtId="0" fontId="20" fillId="0" borderId="31" xfId="0" applyFont="1" applyBorder="1" applyAlignment="1">
      <alignment vertical="center"/>
    </xf>
    <xf numFmtId="172" fontId="20" fillId="0" borderId="31" xfId="0" applyNumberFormat="1" applyFont="1" applyBorder="1" applyAlignment="1">
      <alignment horizontal="center" vertical="center"/>
    </xf>
    <xf numFmtId="0" fontId="20" fillId="0" borderId="31" xfId="0" applyFont="1" applyFill="1" applyBorder="1" applyAlignment="1">
      <alignment horizontal="center" vertical="center"/>
    </xf>
    <xf numFmtId="0" fontId="20" fillId="0" borderId="23" xfId="0" applyFont="1" applyFill="1" applyBorder="1" applyAlignment="1">
      <alignment vertical="center" wrapText="1"/>
    </xf>
    <xf numFmtId="2" fontId="20" fillId="0" borderId="28" xfId="0" applyNumberFormat="1" applyFont="1" applyBorder="1" applyAlignment="1">
      <alignment horizontal="center" vertical="center"/>
    </xf>
    <xf numFmtId="2" fontId="25" fillId="0" borderId="28" xfId="0" applyNumberFormat="1" applyFont="1" applyBorder="1" applyAlignment="1">
      <alignment horizontal="center" vertical="center"/>
    </xf>
    <xf numFmtId="0" fontId="20" fillId="0" borderId="32" xfId="0" applyFont="1" applyFill="1" applyBorder="1" applyAlignment="1">
      <alignment horizontal="center" vertical="center"/>
    </xf>
    <xf numFmtId="0" fontId="20" fillId="0" borderId="31" xfId="0" applyFont="1" applyBorder="1" applyAlignment="1">
      <alignment horizontal="left" vertical="center" wrapText="1"/>
    </xf>
    <xf numFmtId="0" fontId="20" fillId="0" borderId="31" xfId="0" applyFont="1" applyBorder="1" applyAlignment="1">
      <alignment horizontal="left" vertical="center"/>
    </xf>
    <xf numFmtId="0" fontId="20" fillId="0" borderId="33" xfId="0" applyFont="1" applyBorder="1" applyAlignment="1">
      <alignment horizontal="center" vertical="center"/>
    </xf>
    <xf numFmtId="0" fontId="20" fillId="0" borderId="0" xfId="0" applyFont="1" applyBorder="1" applyAlignment="1">
      <alignment horizontal="left" vertical="center"/>
    </xf>
    <xf numFmtId="0" fontId="20" fillId="0" borderId="34" xfId="0" applyFont="1" applyBorder="1" applyAlignment="1">
      <alignment horizontal="center" vertical="center"/>
    </xf>
    <xf numFmtId="0" fontId="20" fillId="0" borderId="35" xfId="0" applyFont="1" applyBorder="1" applyAlignment="1">
      <alignment horizontal="center" vertical="center"/>
    </xf>
    <xf numFmtId="1" fontId="20" fillId="0" borderId="36" xfId="0" applyNumberFormat="1" applyFont="1" applyBorder="1" applyAlignment="1">
      <alignment horizontal="center" vertical="center"/>
    </xf>
    <xf numFmtId="0" fontId="20" fillId="0" borderId="37" xfId="0" applyFont="1" applyBorder="1" applyAlignment="1">
      <alignment horizontal="center" vertical="center"/>
    </xf>
    <xf numFmtId="0" fontId="20" fillId="0" borderId="35" xfId="0" applyFont="1" applyFill="1" applyBorder="1" applyAlignment="1">
      <alignment horizontal="center" vertical="center"/>
    </xf>
    <xf numFmtId="1" fontId="20" fillId="0" borderId="38" xfId="0" applyNumberFormat="1" applyFont="1" applyBorder="1" applyAlignment="1">
      <alignment horizontal="center" vertical="center"/>
    </xf>
    <xf numFmtId="0" fontId="20" fillId="0" borderId="39" xfId="0" applyFont="1" applyBorder="1" applyAlignment="1">
      <alignment vertical="center" wrapText="1"/>
    </xf>
    <xf numFmtId="0" fontId="20" fillId="0" borderId="37" xfId="0" applyFont="1" applyBorder="1" applyAlignment="1">
      <alignment vertical="center" wrapText="1"/>
    </xf>
    <xf numFmtId="0" fontId="25" fillId="0" borderId="34" xfId="0" applyFont="1" applyBorder="1" applyAlignment="1">
      <alignment horizontal="center" vertical="center"/>
    </xf>
    <xf numFmtId="0" fontId="25" fillId="0" borderId="35" xfId="0" applyFont="1" applyBorder="1" applyAlignment="1">
      <alignment horizontal="center" vertical="center"/>
    </xf>
    <xf numFmtId="1" fontId="25" fillId="0" borderId="36" xfId="0" applyNumberFormat="1" applyFont="1" applyBorder="1" applyAlignment="1">
      <alignment horizontal="center" vertical="center"/>
    </xf>
    <xf numFmtId="0" fontId="25" fillId="0" borderId="37" xfId="0" applyFont="1" applyBorder="1" applyAlignment="1">
      <alignment horizontal="center" vertical="center"/>
    </xf>
    <xf numFmtId="0" fontId="25" fillId="0" borderId="35" xfId="0" applyFont="1" applyFill="1" applyBorder="1" applyAlignment="1">
      <alignment horizontal="center" vertical="center"/>
    </xf>
    <xf numFmtId="1" fontId="25" fillId="0" borderId="38" xfId="0" applyNumberFormat="1" applyFont="1" applyBorder="1" applyAlignment="1">
      <alignment horizontal="center" vertical="center"/>
    </xf>
    <xf numFmtId="0" fontId="25" fillId="0" borderId="37" xfId="0" applyFont="1" applyBorder="1" applyAlignment="1">
      <alignment vertical="center" wrapText="1"/>
    </xf>
    <xf numFmtId="0" fontId="20" fillId="0" borderId="0" xfId="0" applyFont="1" applyBorder="1" applyAlignment="1">
      <alignment horizontal="lef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DD0806"/>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S58"/>
  <sheetViews>
    <sheetView zoomScale="70" zoomScaleNormal="70" zoomScaleSheetLayoutView="78" zoomScalePageLayoutView="55" workbookViewId="0" topLeftCell="A1">
      <selection activeCell="A1" sqref="A1"/>
    </sheetView>
  </sheetViews>
  <sheetFormatPr defaultColWidth="8.8515625" defaultRowHeight="12.75"/>
  <cols>
    <col min="1" max="1" width="6.00390625" style="1" bestFit="1" customWidth="1"/>
    <col min="2" max="2" width="8.8515625" style="1" customWidth="1"/>
    <col min="3" max="3" width="21.8515625" style="2" customWidth="1"/>
    <col min="4" max="4" width="23.00390625" style="3" customWidth="1"/>
    <col min="5" max="5" width="6.421875" style="4" customWidth="1"/>
    <col min="6" max="6" width="6.28125" style="4" customWidth="1"/>
    <col min="7" max="7" width="6.421875" style="4" customWidth="1"/>
    <col min="8" max="8" width="8.140625" style="4" customWidth="1"/>
    <col min="9" max="9" width="6.28125" style="1" customWidth="1"/>
    <col min="10" max="11" width="6.421875" style="1" customWidth="1"/>
    <col min="12" max="12" width="8.7109375" style="1" customWidth="1"/>
    <col min="13" max="15" width="6.28125" style="1" customWidth="1"/>
    <col min="16" max="16" width="9.7109375" style="1" customWidth="1"/>
    <col min="17" max="17" width="12.28125" style="1" customWidth="1"/>
    <col min="18" max="18" width="12.140625" style="1" customWidth="1"/>
    <col min="19" max="19" width="137.57421875" style="2" customWidth="1"/>
    <col min="20" max="16384" width="8.8515625" style="3" customWidth="1"/>
  </cols>
  <sheetData>
    <row r="1" ht="21" customHeight="1"/>
    <row r="2" spans="1:18" ht="32.25" customHeight="1">
      <c r="A2" s="5"/>
      <c r="B2" s="4"/>
      <c r="D2" s="6" t="s">
        <v>16</v>
      </c>
      <c r="E2" s="6"/>
      <c r="F2" s="6"/>
      <c r="G2" s="6"/>
      <c r="H2" s="6"/>
      <c r="I2" s="6"/>
      <c r="J2" s="6"/>
      <c r="K2" s="6"/>
      <c r="L2" s="6"/>
      <c r="M2" s="6"/>
      <c r="N2" s="6"/>
      <c r="O2" s="4"/>
      <c r="P2" s="4"/>
      <c r="Q2" s="4"/>
      <c r="R2" s="4"/>
    </row>
    <row r="3" spans="1:18" ht="32.25" customHeight="1">
      <c r="A3" s="5"/>
      <c r="B3" s="4"/>
      <c r="C3" s="7"/>
      <c r="D3" s="6" t="s">
        <v>46</v>
      </c>
      <c r="E3" s="6"/>
      <c r="F3" s="6"/>
      <c r="G3" s="6"/>
      <c r="H3" s="6"/>
      <c r="I3" s="6"/>
      <c r="J3" s="6"/>
      <c r="K3" s="6"/>
      <c r="L3" s="6"/>
      <c r="M3" s="6"/>
      <c r="N3" s="6"/>
      <c r="O3" s="8"/>
      <c r="P3" s="8"/>
      <c r="Q3" s="4"/>
      <c r="R3" s="4"/>
    </row>
    <row r="4" spans="1:18" ht="16.5" thickBot="1">
      <c r="A4" s="5"/>
      <c r="B4" s="4"/>
      <c r="C4" s="7"/>
      <c r="D4" s="4"/>
      <c r="I4" s="4"/>
      <c r="J4" s="4"/>
      <c r="K4" s="4"/>
      <c r="L4" s="4"/>
      <c r="M4" s="4"/>
      <c r="N4" s="4"/>
      <c r="O4" s="4"/>
      <c r="P4" s="4"/>
      <c r="Q4" s="4"/>
      <c r="R4" s="4"/>
    </row>
    <row r="5" spans="3:19" ht="15">
      <c r="C5" s="9"/>
      <c r="D5" s="10"/>
      <c r="E5" s="11"/>
      <c r="F5" s="12"/>
      <c r="G5" s="12"/>
      <c r="H5" s="13"/>
      <c r="I5" s="11"/>
      <c r="J5" s="12"/>
      <c r="K5" s="12"/>
      <c r="L5" s="13"/>
      <c r="M5" s="11"/>
      <c r="N5" s="12"/>
      <c r="O5" s="12"/>
      <c r="P5" s="13"/>
      <c r="Q5" s="14" t="s">
        <v>1</v>
      </c>
      <c r="R5" s="15"/>
      <c r="S5" s="9"/>
    </row>
    <row r="6" spans="1:19" ht="15.75">
      <c r="A6" s="4"/>
      <c r="C6" s="16"/>
      <c r="D6" s="17"/>
      <c r="E6" s="18" t="s">
        <v>3</v>
      </c>
      <c r="F6" s="18"/>
      <c r="G6" s="18"/>
      <c r="H6" s="18"/>
      <c r="I6" s="18" t="s">
        <v>4</v>
      </c>
      <c r="J6" s="18"/>
      <c r="K6" s="18"/>
      <c r="L6" s="18"/>
      <c r="M6" s="18" t="s">
        <v>5</v>
      </c>
      <c r="N6" s="18"/>
      <c r="O6" s="18"/>
      <c r="P6" s="18"/>
      <c r="Q6" s="19" t="s">
        <v>6</v>
      </c>
      <c r="R6" s="20"/>
      <c r="S6" s="21"/>
    </row>
    <row r="7" spans="2:19" ht="15.75" thickBot="1">
      <c r="B7" s="1" t="s">
        <v>8</v>
      </c>
      <c r="C7" s="22" t="s">
        <v>9</v>
      </c>
      <c r="D7" s="23" t="s">
        <v>10</v>
      </c>
      <c r="E7" s="24" t="s">
        <v>11</v>
      </c>
      <c r="F7" s="25" t="s">
        <v>11</v>
      </c>
      <c r="G7" s="25" t="s">
        <v>11</v>
      </c>
      <c r="H7" s="26" t="s">
        <v>12</v>
      </c>
      <c r="I7" s="27" t="s">
        <v>11</v>
      </c>
      <c r="J7" s="25" t="s">
        <v>11</v>
      </c>
      <c r="K7" s="25" t="s">
        <v>11</v>
      </c>
      <c r="L7" s="28" t="s">
        <v>12</v>
      </c>
      <c r="M7" s="24" t="s">
        <v>11</v>
      </c>
      <c r="N7" s="25" t="s">
        <v>11</v>
      </c>
      <c r="O7" s="25" t="s">
        <v>11</v>
      </c>
      <c r="P7" s="26" t="s">
        <v>12</v>
      </c>
      <c r="Q7" s="23" t="s">
        <v>12</v>
      </c>
      <c r="R7" s="29" t="s">
        <v>13</v>
      </c>
      <c r="S7" s="30" t="s">
        <v>14</v>
      </c>
    </row>
    <row r="8" spans="1:18" ht="20.25" customHeight="1">
      <c r="A8" s="4"/>
      <c r="B8" s="4"/>
      <c r="C8" s="7"/>
      <c r="D8" s="4"/>
      <c r="I8" s="4"/>
      <c r="J8" s="4"/>
      <c r="K8" s="4"/>
      <c r="L8" s="4"/>
      <c r="M8" s="4"/>
      <c r="N8" s="4"/>
      <c r="O8" s="4"/>
      <c r="P8" s="4"/>
      <c r="Q8" s="4"/>
      <c r="R8" s="31"/>
    </row>
    <row r="9" spans="1:18" ht="30.75" customHeight="1">
      <c r="A9" s="5"/>
      <c r="B9" s="5"/>
      <c r="C9" s="7" t="s">
        <v>45</v>
      </c>
      <c r="D9" s="32" t="s">
        <v>15</v>
      </c>
      <c r="E9" s="1">
        <v>6</v>
      </c>
      <c r="F9" s="1"/>
      <c r="G9" s="1"/>
      <c r="H9" s="1"/>
      <c r="R9" s="31"/>
    </row>
    <row r="10" spans="1:18" ht="9.75" customHeight="1">
      <c r="A10" s="4"/>
      <c r="E10" s="1"/>
      <c r="F10" s="1"/>
      <c r="G10" s="1"/>
      <c r="H10" s="1"/>
      <c r="I10" s="33"/>
      <c r="J10" s="33"/>
      <c r="K10" s="33"/>
      <c r="N10" s="33"/>
      <c r="O10" s="33"/>
      <c r="R10" s="31"/>
    </row>
    <row r="11" spans="1:19" ht="45.75" customHeight="1">
      <c r="A11" s="34">
        <v>1</v>
      </c>
      <c r="B11" s="34" t="s">
        <v>36</v>
      </c>
      <c r="C11" s="35" t="s">
        <v>42</v>
      </c>
      <c r="D11" s="36" t="s">
        <v>27</v>
      </c>
      <c r="E11" s="37">
        <v>6</v>
      </c>
      <c r="F11" s="38">
        <v>6</v>
      </c>
      <c r="G11" s="38">
        <v>7</v>
      </c>
      <c r="H11" s="39">
        <v>19</v>
      </c>
      <c r="I11" s="40">
        <v>6</v>
      </c>
      <c r="J11" s="41">
        <v>7</v>
      </c>
      <c r="K11" s="41">
        <v>7.4</v>
      </c>
      <c r="L11" s="39">
        <v>20.4</v>
      </c>
      <c r="M11" s="37">
        <v>6</v>
      </c>
      <c r="N11" s="42">
        <v>7</v>
      </c>
      <c r="O11" s="42">
        <v>7.5</v>
      </c>
      <c r="P11" s="39">
        <v>20.5</v>
      </c>
      <c r="Q11" s="43">
        <v>19.966666666666665</v>
      </c>
      <c r="R11" s="44" t="s">
        <v>0</v>
      </c>
      <c r="S11" s="45" t="s">
        <v>205</v>
      </c>
    </row>
    <row r="12" spans="1:19" ht="43.5" customHeight="1">
      <c r="A12" s="34">
        <f>A11+1</f>
        <v>2</v>
      </c>
      <c r="B12" s="34" t="s">
        <v>36</v>
      </c>
      <c r="C12" s="35" t="s">
        <v>37</v>
      </c>
      <c r="D12" s="36" t="s">
        <v>21</v>
      </c>
      <c r="E12" s="37">
        <v>7</v>
      </c>
      <c r="F12" s="38">
        <v>6</v>
      </c>
      <c r="G12" s="38">
        <v>8.2</v>
      </c>
      <c r="H12" s="39">
        <v>21.2</v>
      </c>
      <c r="I12" s="40">
        <v>8</v>
      </c>
      <c r="J12" s="42">
        <v>7</v>
      </c>
      <c r="K12" s="42">
        <v>7</v>
      </c>
      <c r="L12" s="39">
        <v>22</v>
      </c>
      <c r="M12" s="37">
        <v>7</v>
      </c>
      <c r="N12" s="42">
        <v>7</v>
      </c>
      <c r="O12" s="42">
        <v>7.5</v>
      </c>
      <c r="P12" s="39">
        <v>21.5</v>
      </c>
      <c r="Q12" s="43">
        <v>21.566666666666666</v>
      </c>
      <c r="R12" s="44" t="s">
        <v>0</v>
      </c>
      <c r="S12" s="45" t="s">
        <v>204</v>
      </c>
    </row>
    <row r="13" spans="1:19" ht="45.75" customHeight="1">
      <c r="A13" s="34">
        <f>A12+1</f>
        <v>3</v>
      </c>
      <c r="B13" s="34" t="s">
        <v>36</v>
      </c>
      <c r="C13" s="35" t="s">
        <v>39</v>
      </c>
      <c r="D13" s="36" t="s">
        <v>22</v>
      </c>
      <c r="E13" s="37">
        <v>8</v>
      </c>
      <c r="F13" s="38">
        <v>8</v>
      </c>
      <c r="G13" s="38">
        <v>8</v>
      </c>
      <c r="H13" s="39">
        <v>24</v>
      </c>
      <c r="I13" s="40">
        <v>7</v>
      </c>
      <c r="J13" s="38">
        <v>7</v>
      </c>
      <c r="K13" s="38">
        <v>7.5</v>
      </c>
      <c r="L13" s="39">
        <v>21.5</v>
      </c>
      <c r="M13" s="37">
        <v>7</v>
      </c>
      <c r="N13" s="42">
        <v>8</v>
      </c>
      <c r="O13" s="42">
        <v>7</v>
      </c>
      <c r="P13" s="39">
        <v>22</v>
      </c>
      <c r="Q13" s="43">
        <v>22.5</v>
      </c>
      <c r="R13" s="44" t="s">
        <v>2</v>
      </c>
      <c r="S13" s="45" t="s">
        <v>141</v>
      </c>
    </row>
    <row r="14" spans="1:19" ht="45.75" customHeight="1">
      <c r="A14" s="34">
        <f>A13+1</f>
        <v>4</v>
      </c>
      <c r="B14" s="34" t="s">
        <v>36</v>
      </c>
      <c r="C14" s="35" t="s">
        <v>43</v>
      </c>
      <c r="D14" s="36" t="s">
        <v>44</v>
      </c>
      <c r="E14" s="37">
        <v>8</v>
      </c>
      <c r="F14" s="38">
        <v>8</v>
      </c>
      <c r="G14" s="38">
        <v>8</v>
      </c>
      <c r="H14" s="39">
        <v>24</v>
      </c>
      <c r="I14" s="40">
        <v>7</v>
      </c>
      <c r="J14" s="42">
        <v>9</v>
      </c>
      <c r="K14" s="42">
        <v>7.4</v>
      </c>
      <c r="L14" s="39">
        <v>23.4</v>
      </c>
      <c r="M14" s="37">
        <v>7</v>
      </c>
      <c r="N14" s="42">
        <v>8</v>
      </c>
      <c r="O14" s="42">
        <v>7</v>
      </c>
      <c r="P14" s="39">
        <v>22</v>
      </c>
      <c r="Q14" s="43">
        <v>23.133333333333336</v>
      </c>
      <c r="R14" s="44" t="s">
        <v>2</v>
      </c>
      <c r="S14" s="45" t="s">
        <v>143</v>
      </c>
    </row>
    <row r="15" spans="1:19" ht="45.75" customHeight="1">
      <c r="A15" s="34">
        <f>A14+1</f>
        <v>5</v>
      </c>
      <c r="B15" s="34" t="s">
        <v>36</v>
      </c>
      <c r="C15" s="35" t="s">
        <v>40</v>
      </c>
      <c r="D15" s="36" t="s">
        <v>41</v>
      </c>
      <c r="E15" s="37">
        <v>8</v>
      </c>
      <c r="F15" s="38">
        <v>9</v>
      </c>
      <c r="G15" s="38">
        <v>7.8</v>
      </c>
      <c r="H15" s="39">
        <v>24.8</v>
      </c>
      <c r="I15" s="40">
        <v>7</v>
      </c>
      <c r="J15" s="42">
        <v>10</v>
      </c>
      <c r="K15" s="42">
        <v>10</v>
      </c>
      <c r="L15" s="39">
        <v>27</v>
      </c>
      <c r="M15" s="37">
        <v>7</v>
      </c>
      <c r="N15" s="42">
        <v>9</v>
      </c>
      <c r="O15" s="42">
        <v>9</v>
      </c>
      <c r="P15" s="39">
        <v>25</v>
      </c>
      <c r="Q15" s="43">
        <v>25.599999999999998</v>
      </c>
      <c r="R15" s="44" t="s">
        <v>2</v>
      </c>
      <c r="S15" s="45" t="s">
        <v>142</v>
      </c>
    </row>
    <row r="16" spans="1:19" ht="45.75" customHeight="1">
      <c r="A16" s="34">
        <f>A15+1</f>
        <v>6</v>
      </c>
      <c r="B16" s="46" t="s">
        <v>36</v>
      </c>
      <c r="C16" s="47" t="s">
        <v>38</v>
      </c>
      <c r="D16" s="48" t="s">
        <v>26</v>
      </c>
      <c r="E16" s="49">
        <v>8</v>
      </c>
      <c r="F16" s="50">
        <v>9</v>
      </c>
      <c r="G16" s="50">
        <v>8.5</v>
      </c>
      <c r="H16" s="51">
        <v>25.5</v>
      </c>
      <c r="I16" s="52">
        <v>9</v>
      </c>
      <c r="J16" s="53">
        <v>10</v>
      </c>
      <c r="K16" s="53">
        <v>9</v>
      </c>
      <c r="L16" s="51">
        <v>28</v>
      </c>
      <c r="M16" s="49">
        <v>8</v>
      </c>
      <c r="N16" s="53">
        <v>10</v>
      </c>
      <c r="O16" s="53">
        <v>8</v>
      </c>
      <c r="P16" s="51">
        <v>26</v>
      </c>
      <c r="Q16" s="54">
        <v>26.5</v>
      </c>
      <c r="R16" s="55" t="s">
        <v>7</v>
      </c>
      <c r="S16" s="56" t="s">
        <v>140</v>
      </c>
    </row>
    <row r="17" spans="1:19" ht="7.5" customHeight="1">
      <c r="A17" s="57"/>
      <c r="B17" s="57"/>
      <c r="C17" s="58"/>
      <c r="D17" s="59"/>
      <c r="E17" s="57"/>
      <c r="F17" s="57"/>
      <c r="G17" s="57"/>
      <c r="H17" s="60"/>
      <c r="I17" s="57"/>
      <c r="J17" s="61"/>
      <c r="K17" s="61"/>
      <c r="L17" s="60"/>
      <c r="M17" s="57"/>
      <c r="N17" s="61"/>
      <c r="O17" s="61"/>
      <c r="P17" s="60"/>
      <c r="Q17" s="60"/>
      <c r="R17" s="57"/>
      <c r="S17" s="58"/>
    </row>
    <row r="18" spans="1:17" ht="30.75" customHeight="1">
      <c r="A18" s="4">
        <f>MAX(A11:A17)</f>
        <v>6</v>
      </c>
      <c r="B18" s="4"/>
      <c r="C18" s="7" t="s">
        <v>47</v>
      </c>
      <c r="D18" s="32" t="s">
        <v>15</v>
      </c>
      <c r="E18" s="1">
        <v>9</v>
      </c>
      <c r="F18" s="1"/>
      <c r="G18" s="1"/>
      <c r="H18" s="62"/>
      <c r="J18" s="33"/>
      <c r="K18" s="33"/>
      <c r="L18" s="62"/>
      <c r="N18" s="33"/>
      <c r="O18" s="33"/>
      <c r="P18" s="62"/>
      <c r="Q18" s="62"/>
    </row>
    <row r="19" spans="1:19" ht="7.5" customHeight="1">
      <c r="A19" s="63"/>
      <c r="B19" s="63"/>
      <c r="C19" s="64"/>
      <c r="D19" s="65"/>
      <c r="E19" s="63"/>
      <c r="F19" s="63"/>
      <c r="G19" s="63"/>
      <c r="H19" s="66"/>
      <c r="I19" s="63"/>
      <c r="J19" s="67"/>
      <c r="K19" s="67"/>
      <c r="L19" s="66"/>
      <c r="M19" s="63"/>
      <c r="N19" s="67"/>
      <c r="O19" s="67"/>
      <c r="P19" s="66"/>
      <c r="Q19" s="66"/>
      <c r="R19" s="63"/>
      <c r="S19" s="64"/>
    </row>
    <row r="20" spans="1:19" ht="45.75" customHeight="1">
      <c r="A20" s="34">
        <f>A18+1</f>
        <v>7</v>
      </c>
      <c r="B20" s="34" t="s">
        <v>48</v>
      </c>
      <c r="C20" s="35" t="s">
        <v>54</v>
      </c>
      <c r="D20" s="36" t="s">
        <v>33</v>
      </c>
      <c r="E20" s="37">
        <v>7</v>
      </c>
      <c r="F20" s="38">
        <v>6</v>
      </c>
      <c r="G20" s="38">
        <v>7.5</v>
      </c>
      <c r="H20" s="39">
        <v>20.5</v>
      </c>
      <c r="I20" s="40">
        <v>6</v>
      </c>
      <c r="J20" s="42">
        <v>7</v>
      </c>
      <c r="K20" s="42">
        <v>7.1</v>
      </c>
      <c r="L20" s="39">
        <v>20.1</v>
      </c>
      <c r="M20" s="37">
        <v>7</v>
      </c>
      <c r="N20" s="42">
        <v>7</v>
      </c>
      <c r="O20" s="42">
        <v>9</v>
      </c>
      <c r="P20" s="39">
        <v>23</v>
      </c>
      <c r="Q20" s="43">
        <v>21.2</v>
      </c>
      <c r="R20" s="44" t="s">
        <v>0</v>
      </c>
      <c r="S20" s="45" t="s">
        <v>146</v>
      </c>
    </row>
    <row r="21" spans="1:19" ht="45.75" customHeight="1">
      <c r="A21" s="34">
        <f aca="true" t="shared" si="0" ref="A21:A28">A20+1</f>
        <v>8</v>
      </c>
      <c r="B21" s="34" t="s">
        <v>48</v>
      </c>
      <c r="C21" s="35" t="s">
        <v>56</v>
      </c>
      <c r="D21" s="36" t="s">
        <v>28</v>
      </c>
      <c r="E21" s="37">
        <v>9</v>
      </c>
      <c r="F21" s="38">
        <v>7</v>
      </c>
      <c r="G21" s="38">
        <v>8</v>
      </c>
      <c r="H21" s="39">
        <v>24</v>
      </c>
      <c r="I21" s="40">
        <v>8</v>
      </c>
      <c r="J21" s="42">
        <v>7.5</v>
      </c>
      <c r="K21" s="42">
        <v>7</v>
      </c>
      <c r="L21" s="39">
        <v>22.5</v>
      </c>
      <c r="M21" s="37">
        <v>8</v>
      </c>
      <c r="N21" s="42">
        <v>7.5</v>
      </c>
      <c r="O21" s="42">
        <v>7.2</v>
      </c>
      <c r="P21" s="39">
        <v>22.7</v>
      </c>
      <c r="Q21" s="43">
        <v>23.066666666666666</v>
      </c>
      <c r="R21" s="44" t="s">
        <v>2</v>
      </c>
      <c r="S21" s="45" t="s">
        <v>209</v>
      </c>
    </row>
    <row r="22" spans="1:19" ht="45.75" customHeight="1">
      <c r="A22" s="34">
        <f t="shared" si="0"/>
        <v>9</v>
      </c>
      <c r="B22" s="34" t="s">
        <v>48</v>
      </c>
      <c r="C22" s="35" t="s">
        <v>55</v>
      </c>
      <c r="D22" s="36" t="s">
        <v>27</v>
      </c>
      <c r="E22" s="37">
        <v>8</v>
      </c>
      <c r="F22" s="38">
        <v>7</v>
      </c>
      <c r="G22" s="38">
        <v>9.1</v>
      </c>
      <c r="H22" s="39">
        <v>24.1</v>
      </c>
      <c r="I22" s="40">
        <v>7</v>
      </c>
      <c r="J22" s="42">
        <v>7</v>
      </c>
      <c r="K22" s="42">
        <v>8.4</v>
      </c>
      <c r="L22" s="39">
        <v>22.4</v>
      </c>
      <c r="M22" s="37">
        <v>8</v>
      </c>
      <c r="N22" s="42">
        <v>8</v>
      </c>
      <c r="O22" s="42">
        <v>8.1</v>
      </c>
      <c r="P22" s="39">
        <v>24.1</v>
      </c>
      <c r="Q22" s="43">
        <v>23.53333333333333</v>
      </c>
      <c r="R22" s="44" t="s">
        <v>2</v>
      </c>
      <c r="S22" s="45" t="s">
        <v>147</v>
      </c>
    </row>
    <row r="23" spans="1:19" ht="45.75" customHeight="1">
      <c r="A23" s="34">
        <f t="shared" si="0"/>
        <v>10</v>
      </c>
      <c r="B23" s="34" t="s">
        <v>48</v>
      </c>
      <c r="C23" s="68" t="s">
        <v>52</v>
      </c>
      <c r="D23" s="36" t="s">
        <v>23</v>
      </c>
      <c r="E23" s="37">
        <v>8</v>
      </c>
      <c r="F23" s="38">
        <v>8</v>
      </c>
      <c r="G23" s="38">
        <v>8.5</v>
      </c>
      <c r="H23" s="39">
        <v>24.5</v>
      </c>
      <c r="I23" s="40">
        <v>7</v>
      </c>
      <c r="J23" s="42">
        <v>9</v>
      </c>
      <c r="K23" s="42">
        <v>8.2</v>
      </c>
      <c r="L23" s="39">
        <v>24.2</v>
      </c>
      <c r="M23" s="37">
        <v>8</v>
      </c>
      <c r="N23" s="42">
        <v>9</v>
      </c>
      <c r="O23" s="42">
        <v>8</v>
      </c>
      <c r="P23" s="39">
        <v>25</v>
      </c>
      <c r="Q23" s="43">
        <v>24.566666666666666</v>
      </c>
      <c r="R23" s="44" t="s">
        <v>2</v>
      </c>
      <c r="S23" s="45" t="s">
        <v>208</v>
      </c>
    </row>
    <row r="24" spans="1:19" ht="45.75" customHeight="1">
      <c r="A24" s="34">
        <f t="shared" si="0"/>
        <v>11</v>
      </c>
      <c r="B24" s="34" t="s">
        <v>48</v>
      </c>
      <c r="C24" s="35" t="s">
        <v>50</v>
      </c>
      <c r="D24" s="36" t="s">
        <v>25</v>
      </c>
      <c r="E24" s="37">
        <v>8</v>
      </c>
      <c r="F24" s="38">
        <v>9</v>
      </c>
      <c r="G24" s="38">
        <v>8.6</v>
      </c>
      <c r="H24" s="39">
        <v>25.6</v>
      </c>
      <c r="I24" s="40">
        <v>9</v>
      </c>
      <c r="J24" s="42">
        <v>9</v>
      </c>
      <c r="K24" s="42">
        <v>8</v>
      </c>
      <c r="L24" s="39">
        <v>26</v>
      </c>
      <c r="M24" s="37">
        <v>8</v>
      </c>
      <c r="N24" s="42">
        <v>9</v>
      </c>
      <c r="O24" s="42">
        <v>8.3</v>
      </c>
      <c r="P24" s="39">
        <v>25.3</v>
      </c>
      <c r="Q24" s="43">
        <v>25.633333333333336</v>
      </c>
      <c r="R24" s="44" t="s">
        <v>2</v>
      </c>
      <c r="S24" s="45" t="s">
        <v>144</v>
      </c>
    </row>
    <row r="25" spans="1:19" ht="45.75" customHeight="1">
      <c r="A25" s="34">
        <f t="shared" si="0"/>
        <v>12</v>
      </c>
      <c r="B25" s="34" t="s">
        <v>48</v>
      </c>
      <c r="C25" s="35" t="s">
        <v>51</v>
      </c>
      <c r="D25" s="36" t="s">
        <v>41</v>
      </c>
      <c r="E25" s="37">
        <v>8</v>
      </c>
      <c r="F25" s="38">
        <v>9</v>
      </c>
      <c r="G25" s="38">
        <v>9</v>
      </c>
      <c r="H25" s="39">
        <v>26</v>
      </c>
      <c r="I25" s="40">
        <v>9</v>
      </c>
      <c r="J25" s="42">
        <v>9</v>
      </c>
      <c r="K25" s="42">
        <v>8.5</v>
      </c>
      <c r="L25" s="39">
        <v>26.5</v>
      </c>
      <c r="M25" s="37">
        <v>9</v>
      </c>
      <c r="N25" s="42">
        <v>9</v>
      </c>
      <c r="O25" s="42">
        <v>8.9</v>
      </c>
      <c r="P25" s="39">
        <v>26.9</v>
      </c>
      <c r="Q25" s="43">
        <v>26.46666666666667</v>
      </c>
      <c r="R25" s="44" t="s">
        <v>2</v>
      </c>
      <c r="S25" s="45" t="s">
        <v>207</v>
      </c>
    </row>
    <row r="26" spans="1:19" ht="45.75" customHeight="1">
      <c r="A26" s="34">
        <f t="shared" si="0"/>
        <v>13</v>
      </c>
      <c r="B26" s="34" t="s">
        <v>48</v>
      </c>
      <c r="C26" s="35" t="s">
        <v>49</v>
      </c>
      <c r="D26" s="36" t="s">
        <v>22</v>
      </c>
      <c r="E26" s="37">
        <v>9</v>
      </c>
      <c r="F26" s="38">
        <v>9</v>
      </c>
      <c r="G26" s="38">
        <v>8.6</v>
      </c>
      <c r="H26" s="39">
        <v>26.6</v>
      </c>
      <c r="I26" s="40">
        <v>10</v>
      </c>
      <c r="J26" s="42">
        <v>10</v>
      </c>
      <c r="K26" s="42">
        <v>8.2</v>
      </c>
      <c r="L26" s="39">
        <v>28.2</v>
      </c>
      <c r="M26" s="37">
        <v>9</v>
      </c>
      <c r="N26" s="42">
        <v>9</v>
      </c>
      <c r="O26" s="42">
        <v>8.5</v>
      </c>
      <c r="P26" s="39">
        <v>26.5</v>
      </c>
      <c r="Q26" s="43">
        <v>27.099999999999998</v>
      </c>
      <c r="R26" s="44" t="s">
        <v>2</v>
      </c>
      <c r="S26" s="45" t="s">
        <v>206</v>
      </c>
    </row>
    <row r="27" spans="1:19" ht="45.75" customHeight="1">
      <c r="A27" s="34">
        <f t="shared" si="0"/>
        <v>14</v>
      </c>
      <c r="B27" s="34" t="s">
        <v>48</v>
      </c>
      <c r="C27" s="68" t="s">
        <v>53</v>
      </c>
      <c r="D27" s="36" t="s">
        <v>35</v>
      </c>
      <c r="E27" s="37">
        <v>9</v>
      </c>
      <c r="F27" s="38">
        <v>10</v>
      </c>
      <c r="G27" s="38">
        <v>9</v>
      </c>
      <c r="H27" s="39">
        <v>28</v>
      </c>
      <c r="I27" s="40">
        <v>9</v>
      </c>
      <c r="J27" s="42">
        <v>10</v>
      </c>
      <c r="K27" s="42">
        <v>9.2</v>
      </c>
      <c r="L27" s="39">
        <v>28.2</v>
      </c>
      <c r="M27" s="37">
        <v>9</v>
      </c>
      <c r="N27" s="42">
        <v>10</v>
      </c>
      <c r="O27" s="42">
        <v>8.1</v>
      </c>
      <c r="P27" s="39">
        <v>27.1</v>
      </c>
      <c r="Q27" s="69">
        <v>27.76666666666667</v>
      </c>
      <c r="R27" s="44" t="s">
        <v>2</v>
      </c>
      <c r="S27" s="45" t="s">
        <v>145</v>
      </c>
    </row>
    <row r="28" spans="1:19" ht="45.75" customHeight="1">
      <c r="A28" s="34">
        <f t="shared" si="0"/>
        <v>15</v>
      </c>
      <c r="B28" s="46" t="s">
        <v>48</v>
      </c>
      <c r="C28" s="47" t="s">
        <v>57</v>
      </c>
      <c r="D28" s="48" t="s">
        <v>58</v>
      </c>
      <c r="E28" s="49">
        <v>9</v>
      </c>
      <c r="F28" s="50">
        <v>9</v>
      </c>
      <c r="G28" s="50">
        <v>8.8</v>
      </c>
      <c r="H28" s="51">
        <v>26.8</v>
      </c>
      <c r="I28" s="52">
        <v>9</v>
      </c>
      <c r="J28" s="53">
        <v>9.5</v>
      </c>
      <c r="K28" s="53">
        <v>9.4</v>
      </c>
      <c r="L28" s="51">
        <v>27.9</v>
      </c>
      <c r="M28" s="49">
        <v>9</v>
      </c>
      <c r="N28" s="53">
        <v>10</v>
      </c>
      <c r="O28" s="53">
        <v>9.7</v>
      </c>
      <c r="P28" s="51">
        <v>28.7</v>
      </c>
      <c r="Q28" s="70">
        <v>27.8</v>
      </c>
      <c r="R28" s="55" t="s">
        <v>7</v>
      </c>
      <c r="S28" s="56" t="s">
        <v>148</v>
      </c>
    </row>
    <row r="29" spans="1:19" ht="8.25" customHeight="1">
      <c r="A29" s="57"/>
      <c r="B29" s="57"/>
      <c r="C29" s="58"/>
      <c r="D29" s="59"/>
      <c r="E29" s="57"/>
      <c r="F29" s="57"/>
      <c r="G29" s="57"/>
      <c r="H29" s="60"/>
      <c r="I29" s="57"/>
      <c r="J29" s="61"/>
      <c r="K29" s="61"/>
      <c r="L29" s="60"/>
      <c r="M29" s="57"/>
      <c r="N29" s="61"/>
      <c r="O29" s="61"/>
      <c r="P29" s="60"/>
      <c r="Q29" s="60"/>
      <c r="R29" s="71"/>
      <c r="S29" s="58"/>
    </row>
    <row r="30" spans="1:18" ht="30.75" customHeight="1">
      <c r="A30" s="4">
        <f>MAX(A20:A29)</f>
        <v>15</v>
      </c>
      <c r="B30" s="4"/>
      <c r="C30" s="7" t="s">
        <v>59</v>
      </c>
      <c r="D30" s="32" t="s">
        <v>15</v>
      </c>
      <c r="E30" s="1">
        <v>10</v>
      </c>
      <c r="F30" s="1"/>
      <c r="G30" s="1"/>
      <c r="H30" s="62"/>
      <c r="L30" s="62"/>
      <c r="P30" s="62"/>
      <c r="Q30" s="62"/>
      <c r="R30" s="31"/>
    </row>
    <row r="31" spans="1:19" s="75" customFormat="1" ht="6" customHeight="1">
      <c r="A31" s="63"/>
      <c r="B31" s="63"/>
      <c r="C31" s="72"/>
      <c r="D31" s="73"/>
      <c r="E31" s="63"/>
      <c r="F31" s="63"/>
      <c r="G31" s="63"/>
      <c r="H31" s="66"/>
      <c r="I31" s="63"/>
      <c r="J31" s="63"/>
      <c r="K31" s="63"/>
      <c r="L31" s="66"/>
      <c r="M31" s="63"/>
      <c r="N31" s="63"/>
      <c r="O31" s="63"/>
      <c r="P31" s="66"/>
      <c r="Q31" s="66"/>
      <c r="R31" s="74"/>
      <c r="S31" s="72"/>
    </row>
    <row r="32" spans="1:19" ht="45.75" customHeight="1">
      <c r="A32" s="34">
        <f>A30+1</f>
        <v>16</v>
      </c>
      <c r="B32" s="34" t="s">
        <v>60</v>
      </c>
      <c r="C32" s="35" t="s">
        <v>62</v>
      </c>
      <c r="D32" s="36" t="s">
        <v>28</v>
      </c>
      <c r="E32" s="76">
        <v>7</v>
      </c>
      <c r="F32" s="77">
        <v>7</v>
      </c>
      <c r="G32" s="77">
        <v>7.6</v>
      </c>
      <c r="H32" s="78">
        <v>21.6</v>
      </c>
      <c r="I32" s="79">
        <v>7</v>
      </c>
      <c r="J32" s="80">
        <v>7</v>
      </c>
      <c r="K32" s="80">
        <v>7.5</v>
      </c>
      <c r="L32" s="81">
        <v>21.5</v>
      </c>
      <c r="M32" s="76">
        <v>7</v>
      </c>
      <c r="N32" s="80">
        <v>7</v>
      </c>
      <c r="O32" s="80">
        <v>7.5</v>
      </c>
      <c r="P32" s="78">
        <v>21.5</v>
      </c>
      <c r="Q32" s="43">
        <v>21.53333333333333</v>
      </c>
      <c r="R32" s="44" t="s">
        <v>0</v>
      </c>
      <c r="S32" s="82" t="s">
        <v>150</v>
      </c>
    </row>
    <row r="33" spans="1:19" ht="45.75" customHeight="1">
      <c r="A33" s="34">
        <f>A32+1</f>
        <v>17</v>
      </c>
      <c r="B33" s="34" t="s">
        <v>60</v>
      </c>
      <c r="C33" s="35" t="s">
        <v>65</v>
      </c>
      <c r="D33" s="36" t="s">
        <v>66</v>
      </c>
      <c r="E33" s="76">
        <v>7</v>
      </c>
      <c r="F33" s="77">
        <v>6</v>
      </c>
      <c r="G33" s="77">
        <v>8.7</v>
      </c>
      <c r="H33" s="78">
        <v>21.7</v>
      </c>
      <c r="I33" s="79">
        <v>7</v>
      </c>
      <c r="J33" s="80">
        <v>7</v>
      </c>
      <c r="K33" s="80">
        <v>8.3</v>
      </c>
      <c r="L33" s="81">
        <v>22.3</v>
      </c>
      <c r="M33" s="76">
        <v>6</v>
      </c>
      <c r="N33" s="80">
        <v>7</v>
      </c>
      <c r="O33" s="80">
        <v>8.5</v>
      </c>
      <c r="P33" s="78">
        <v>21.5</v>
      </c>
      <c r="Q33" s="43">
        <v>21.833333333333332</v>
      </c>
      <c r="R33" s="44" t="s">
        <v>0</v>
      </c>
      <c r="S33" s="83" t="s">
        <v>210</v>
      </c>
    </row>
    <row r="34" spans="1:19" ht="45.75" customHeight="1">
      <c r="A34" s="34">
        <f aca="true" t="shared" si="1" ref="A34:A41">A33+1</f>
        <v>18</v>
      </c>
      <c r="B34" s="34" t="s">
        <v>60</v>
      </c>
      <c r="C34" s="35" t="s">
        <v>61</v>
      </c>
      <c r="D34" s="36" t="s">
        <v>44</v>
      </c>
      <c r="E34" s="76">
        <v>7</v>
      </c>
      <c r="F34" s="77">
        <v>8</v>
      </c>
      <c r="G34" s="77">
        <v>8.7</v>
      </c>
      <c r="H34" s="78">
        <v>23.7</v>
      </c>
      <c r="I34" s="79">
        <v>5</v>
      </c>
      <c r="J34" s="80">
        <v>7</v>
      </c>
      <c r="K34" s="80">
        <v>8.5</v>
      </c>
      <c r="L34" s="81">
        <v>20.5</v>
      </c>
      <c r="M34" s="76">
        <v>7</v>
      </c>
      <c r="N34" s="80">
        <v>7</v>
      </c>
      <c r="O34" s="80">
        <v>8.7</v>
      </c>
      <c r="P34" s="78">
        <v>22.7</v>
      </c>
      <c r="Q34" s="43">
        <v>22.3</v>
      </c>
      <c r="R34" s="44" t="s">
        <v>2</v>
      </c>
      <c r="S34" s="83" t="s">
        <v>149</v>
      </c>
    </row>
    <row r="35" spans="1:19" ht="45.75" customHeight="1">
      <c r="A35" s="34">
        <f t="shared" si="1"/>
        <v>19</v>
      </c>
      <c r="B35" s="34" t="s">
        <v>60</v>
      </c>
      <c r="C35" s="35" t="s">
        <v>69</v>
      </c>
      <c r="D35" s="36" t="s">
        <v>27</v>
      </c>
      <c r="E35" s="76">
        <v>7</v>
      </c>
      <c r="F35" s="77">
        <v>7</v>
      </c>
      <c r="G35" s="77">
        <v>8.8</v>
      </c>
      <c r="H35" s="78">
        <v>22.8</v>
      </c>
      <c r="I35" s="79">
        <v>8</v>
      </c>
      <c r="J35" s="80">
        <v>7</v>
      </c>
      <c r="K35" s="80">
        <v>8</v>
      </c>
      <c r="L35" s="81">
        <v>23</v>
      </c>
      <c r="M35" s="76">
        <v>8</v>
      </c>
      <c r="N35" s="80">
        <v>7</v>
      </c>
      <c r="O35" s="80">
        <v>7.8</v>
      </c>
      <c r="P35" s="78">
        <v>22.8</v>
      </c>
      <c r="Q35" s="43">
        <v>22.866666666666664</v>
      </c>
      <c r="R35" s="44" t="s">
        <v>2</v>
      </c>
      <c r="S35" s="83" t="s">
        <v>154</v>
      </c>
    </row>
    <row r="36" spans="1:19" ht="47.25" customHeight="1">
      <c r="A36" s="34">
        <f t="shared" si="1"/>
        <v>20</v>
      </c>
      <c r="B36" s="34" t="s">
        <v>60</v>
      </c>
      <c r="C36" s="35" t="s">
        <v>67</v>
      </c>
      <c r="D36" s="36" t="s">
        <v>21</v>
      </c>
      <c r="E36" s="76">
        <v>8</v>
      </c>
      <c r="F36" s="77">
        <v>8</v>
      </c>
      <c r="G36" s="77">
        <v>8</v>
      </c>
      <c r="H36" s="78">
        <v>24</v>
      </c>
      <c r="I36" s="79">
        <v>7</v>
      </c>
      <c r="J36" s="80">
        <v>7</v>
      </c>
      <c r="K36" s="80">
        <v>8.1</v>
      </c>
      <c r="L36" s="81">
        <v>22.1</v>
      </c>
      <c r="M36" s="76">
        <v>7</v>
      </c>
      <c r="N36" s="80">
        <v>8</v>
      </c>
      <c r="O36" s="80">
        <v>8.5</v>
      </c>
      <c r="P36" s="78">
        <v>23.5</v>
      </c>
      <c r="Q36" s="43">
        <v>23.2</v>
      </c>
      <c r="R36" s="44" t="s">
        <v>2</v>
      </c>
      <c r="S36" s="83" t="s">
        <v>152</v>
      </c>
    </row>
    <row r="37" spans="1:19" ht="45.75" customHeight="1">
      <c r="A37" s="34">
        <f t="shared" si="1"/>
        <v>21</v>
      </c>
      <c r="B37" s="34" t="s">
        <v>60</v>
      </c>
      <c r="C37" s="35" t="s">
        <v>68</v>
      </c>
      <c r="D37" s="36" t="s">
        <v>25</v>
      </c>
      <c r="E37" s="76">
        <v>7</v>
      </c>
      <c r="F37" s="77">
        <v>8</v>
      </c>
      <c r="G37" s="77">
        <v>8.9</v>
      </c>
      <c r="H37" s="78">
        <v>23.9</v>
      </c>
      <c r="I37" s="79">
        <v>8</v>
      </c>
      <c r="J37" s="80">
        <v>7</v>
      </c>
      <c r="K37" s="80">
        <v>8.6</v>
      </c>
      <c r="L37" s="81">
        <v>23.6</v>
      </c>
      <c r="M37" s="76">
        <v>7</v>
      </c>
      <c r="N37" s="80">
        <v>7</v>
      </c>
      <c r="O37" s="80">
        <v>9</v>
      </c>
      <c r="P37" s="78">
        <v>23</v>
      </c>
      <c r="Q37" s="43">
        <v>23.5</v>
      </c>
      <c r="R37" s="44" t="s">
        <v>2</v>
      </c>
      <c r="S37" s="83" t="s">
        <v>153</v>
      </c>
    </row>
    <row r="38" spans="1:19" ht="45.75" customHeight="1">
      <c r="A38" s="34">
        <f t="shared" si="1"/>
        <v>22</v>
      </c>
      <c r="B38" s="34" t="s">
        <v>60</v>
      </c>
      <c r="C38" s="35" t="s">
        <v>71</v>
      </c>
      <c r="D38" s="36" t="s">
        <v>33</v>
      </c>
      <c r="E38" s="76">
        <v>7</v>
      </c>
      <c r="F38" s="77">
        <v>7</v>
      </c>
      <c r="G38" s="77">
        <v>8.5</v>
      </c>
      <c r="H38" s="78">
        <v>22.5</v>
      </c>
      <c r="I38" s="79">
        <v>7</v>
      </c>
      <c r="J38" s="80">
        <v>9</v>
      </c>
      <c r="K38" s="80">
        <v>8.6</v>
      </c>
      <c r="L38" s="81">
        <v>24.6</v>
      </c>
      <c r="M38" s="76">
        <v>8</v>
      </c>
      <c r="N38" s="80">
        <v>8</v>
      </c>
      <c r="O38" s="80">
        <v>8.2</v>
      </c>
      <c r="P38" s="78">
        <v>24.2</v>
      </c>
      <c r="Q38" s="43">
        <v>23.766666666666666</v>
      </c>
      <c r="R38" s="44" t="s">
        <v>2</v>
      </c>
      <c r="S38" s="83" t="s">
        <v>211</v>
      </c>
    </row>
    <row r="39" spans="1:19" ht="45.75" customHeight="1">
      <c r="A39" s="34">
        <f t="shared" si="1"/>
        <v>23</v>
      </c>
      <c r="B39" s="34" t="s">
        <v>60</v>
      </c>
      <c r="C39" s="35" t="s">
        <v>70</v>
      </c>
      <c r="D39" s="36" t="s">
        <v>41</v>
      </c>
      <c r="E39" s="76">
        <v>8</v>
      </c>
      <c r="F39" s="77">
        <v>8</v>
      </c>
      <c r="G39" s="77">
        <v>8.9</v>
      </c>
      <c r="H39" s="78">
        <v>24.9</v>
      </c>
      <c r="I39" s="79">
        <v>8</v>
      </c>
      <c r="J39" s="80">
        <v>8</v>
      </c>
      <c r="K39" s="80">
        <v>8.8</v>
      </c>
      <c r="L39" s="81">
        <v>24.8</v>
      </c>
      <c r="M39" s="76">
        <v>8</v>
      </c>
      <c r="N39" s="80">
        <v>8</v>
      </c>
      <c r="O39" s="80">
        <v>8.5</v>
      </c>
      <c r="P39" s="78">
        <v>24.5</v>
      </c>
      <c r="Q39" s="43">
        <v>24.733333333333334</v>
      </c>
      <c r="R39" s="44" t="s">
        <v>2</v>
      </c>
      <c r="S39" s="83" t="s">
        <v>155</v>
      </c>
    </row>
    <row r="40" spans="1:19" ht="45.75" customHeight="1">
      <c r="A40" s="34">
        <f t="shared" si="1"/>
        <v>24</v>
      </c>
      <c r="B40" s="34" t="s">
        <v>60</v>
      </c>
      <c r="C40" s="35" t="s">
        <v>63</v>
      </c>
      <c r="D40" s="36" t="s">
        <v>23</v>
      </c>
      <c r="E40" s="76">
        <v>9</v>
      </c>
      <c r="F40" s="77">
        <v>9</v>
      </c>
      <c r="G40" s="77">
        <v>8.3</v>
      </c>
      <c r="H40" s="78">
        <v>26.3</v>
      </c>
      <c r="I40" s="79">
        <v>9</v>
      </c>
      <c r="J40" s="80">
        <v>9</v>
      </c>
      <c r="K40" s="80">
        <v>8.8</v>
      </c>
      <c r="L40" s="81">
        <v>26.8</v>
      </c>
      <c r="M40" s="76">
        <v>9</v>
      </c>
      <c r="N40" s="80">
        <v>9</v>
      </c>
      <c r="O40" s="80">
        <v>8.5</v>
      </c>
      <c r="P40" s="78">
        <v>26.5</v>
      </c>
      <c r="Q40" s="43">
        <v>26.53333333333333</v>
      </c>
      <c r="R40" s="44" t="s">
        <v>2</v>
      </c>
      <c r="S40" s="83" t="s">
        <v>212</v>
      </c>
    </row>
    <row r="41" spans="1:19" ht="45.75" customHeight="1">
      <c r="A41" s="34">
        <f t="shared" si="1"/>
        <v>25</v>
      </c>
      <c r="B41" s="46" t="s">
        <v>60</v>
      </c>
      <c r="C41" s="47" t="s">
        <v>64</v>
      </c>
      <c r="D41" s="48" t="s">
        <v>26</v>
      </c>
      <c r="E41" s="84">
        <v>10</v>
      </c>
      <c r="F41" s="85">
        <v>10</v>
      </c>
      <c r="G41" s="85">
        <v>9</v>
      </c>
      <c r="H41" s="86">
        <v>29</v>
      </c>
      <c r="I41" s="87">
        <v>10</v>
      </c>
      <c r="J41" s="88">
        <v>10</v>
      </c>
      <c r="K41" s="88">
        <v>8.7</v>
      </c>
      <c r="L41" s="89">
        <v>28.7</v>
      </c>
      <c r="M41" s="84">
        <v>9</v>
      </c>
      <c r="N41" s="88">
        <v>9</v>
      </c>
      <c r="O41" s="88">
        <v>8.8</v>
      </c>
      <c r="P41" s="86">
        <v>26.8</v>
      </c>
      <c r="Q41" s="54">
        <v>28.166666666666668</v>
      </c>
      <c r="R41" s="55" t="s">
        <v>7</v>
      </c>
      <c r="S41" s="90" t="s">
        <v>151</v>
      </c>
    </row>
    <row r="42" spans="3:4" ht="15.75">
      <c r="C42" s="91"/>
      <c r="D42" s="75"/>
    </row>
    <row r="43" ht="15.75">
      <c r="A43" s="4"/>
    </row>
    <row r="45" ht="19.5" customHeight="1"/>
    <row r="46" ht="15.75">
      <c r="C46" s="92"/>
    </row>
    <row r="47" ht="15.75">
      <c r="C47" s="92"/>
    </row>
    <row r="48" ht="15.75">
      <c r="C48" s="92"/>
    </row>
    <row r="49" ht="15.75">
      <c r="C49" s="92"/>
    </row>
    <row r="50" ht="15.75">
      <c r="C50" s="93"/>
    </row>
    <row r="51" ht="15.75">
      <c r="C51" s="92"/>
    </row>
    <row r="52" ht="15.75">
      <c r="C52" s="92"/>
    </row>
    <row r="53" ht="15.75">
      <c r="C53" s="92"/>
    </row>
    <row r="54" ht="15.75">
      <c r="C54" s="92"/>
    </row>
    <row r="55" ht="15.75">
      <c r="C55" s="92"/>
    </row>
    <row r="56" ht="15.75">
      <c r="C56" s="92"/>
    </row>
    <row r="57" ht="15.75">
      <c r="C57" s="92"/>
    </row>
    <row r="58" ht="15.75">
      <c r="C58" s="92"/>
    </row>
  </sheetData>
  <sheetProtection/>
  <mergeCells count="5">
    <mergeCell ref="D3:N3"/>
    <mergeCell ref="E6:H6"/>
    <mergeCell ref="I6:L6"/>
    <mergeCell ref="M6:P6"/>
    <mergeCell ref="D2:N2"/>
  </mergeCells>
  <dataValidations count="1">
    <dataValidation showInputMessage="1" showErrorMessage="1" prompt="Select Name" sqref="D11:D16 D32:D41 D20:D28"/>
  </dataValidations>
  <printOptions/>
  <pageMargins left="0.3937007874015748" right="0.3937007874015748" top="0.3937007874015748" bottom="0.3937007874015748" header="0.5118110236220472" footer="0.3937007874015748"/>
  <pageSetup fitToHeight="2" horizontalDpi="300" verticalDpi="300" orientation="landscape" scale="44" r:id="rId1"/>
  <rowBreaks count="1" manualBreakCount="1">
    <brk id="28" max="18" man="1"/>
  </rowBreaks>
</worksheet>
</file>

<file path=xl/worksheets/sheet2.xml><?xml version="1.0" encoding="utf-8"?>
<worksheet xmlns="http://schemas.openxmlformats.org/spreadsheetml/2006/main" xmlns:r="http://schemas.openxmlformats.org/officeDocument/2006/relationships">
  <dimension ref="A2:S93"/>
  <sheetViews>
    <sheetView tabSelected="1" zoomScale="70" zoomScaleNormal="70" zoomScaleSheetLayoutView="78" zoomScalePageLayoutView="0" workbookViewId="0" topLeftCell="A1">
      <pane ySplit="7" topLeftCell="A65" activePane="bottomLeft" state="frozen"/>
      <selection pane="topLeft" activeCell="C1" sqref="C1"/>
      <selection pane="bottomLeft" activeCell="A1" sqref="A1"/>
    </sheetView>
  </sheetViews>
  <sheetFormatPr defaultColWidth="8.8515625" defaultRowHeight="12.75"/>
  <cols>
    <col min="1" max="1" width="6.00390625" style="1" bestFit="1" customWidth="1"/>
    <col min="2" max="2" width="8.8515625" style="1" customWidth="1"/>
    <col min="3" max="3" width="28.28125" style="2" customWidth="1"/>
    <col min="4" max="4" width="26.7109375" style="3" customWidth="1"/>
    <col min="5" max="5" width="6.421875" style="4" customWidth="1"/>
    <col min="6" max="6" width="6.28125" style="4" customWidth="1"/>
    <col min="7" max="7" width="6.421875" style="4" customWidth="1"/>
    <col min="8" max="8" width="8.140625" style="4" customWidth="1"/>
    <col min="9" max="9" width="6.28125" style="1" customWidth="1"/>
    <col min="10" max="11" width="6.421875" style="1" customWidth="1"/>
    <col min="12" max="12" width="8.7109375" style="1" customWidth="1"/>
    <col min="13" max="15" width="6.28125" style="1" customWidth="1"/>
    <col min="16" max="16" width="9.7109375" style="1" customWidth="1"/>
    <col min="17" max="17" width="12.28125" style="1" customWidth="1"/>
    <col min="18" max="18" width="12.140625" style="1" customWidth="1"/>
    <col min="19" max="19" width="137.00390625" style="2" customWidth="1"/>
    <col min="20" max="16384" width="8.8515625" style="3" customWidth="1"/>
  </cols>
  <sheetData>
    <row r="1" ht="21" customHeight="1"/>
    <row r="2" spans="1:18" ht="31.5" customHeight="1">
      <c r="A2" s="5"/>
      <c r="B2" s="4"/>
      <c r="D2" s="6" t="s">
        <v>17</v>
      </c>
      <c r="E2" s="6"/>
      <c r="F2" s="6"/>
      <c r="G2" s="6"/>
      <c r="H2" s="6"/>
      <c r="I2" s="6"/>
      <c r="J2" s="6"/>
      <c r="K2" s="6"/>
      <c r="L2" s="6"/>
      <c r="M2" s="6"/>
      <c r="N2" s="6"/>
      <c r="O2" s="4"/>
      <c r="P2" s="4"/>
      <c r="Q2" s="4"/>
      <c r="R2" s="4"/>
    </row>
    <row r="3" spans="1:18" ht="31.5" customHeight="1">
      <c r="A3" s="5"/>
      <c r="B3" s="4"/>
      <c r="C3" s="7"/>
      <c r="D3" s="6" t="str">
        <f>'Judging Data Entry - Print'!D3:N3</f>
        <v>Spring Competition</v>
      </c>
      <c r="E3" s="6"/>
      <c r="F3" s="6"/>
      <c r="G3" s="6"/>
      <c r="H3" s="6"/>
      <c r="I3" s="6"/>
      <c r="J3" s="6"/>
      <c r="K3" s="6"/>
      <c r="L3" s="6"/>
      <c r="M3" s="6"/>
      <c r="N3" s="6"/>
      <c r="O3" s="8"/>
      <c r="P3" s="8"/>
      <c r="Q3" s="4"/>
      <c r="R3" s="4"/>
    </row>
    <row r="4" spans="1:18" ht="16.5" thickBot="1">
      <c r="A4" s="5"/>
      <c r="B4" s="4"/>
      <c r="C4" s="7"/>
      <c r="D4" s="4"/>
      <c r="I4" s="4"/>
      <c r="J4" s="4"/>
      <c r="K4" s="4"/>
      <c r="L4" s="4"/>
      <c r="M4" s="4"/>
      <c r="N4" s="4"/>
      <c r="O4" s="4"/>
      <c r="P4" s="4"/>
      <c r="Q4" s="4"/>
      <c r="R4" s="4"/>
    </row>
    <row r="5" spans="3:19" ht="15">
      <c r="C5" s="9"/>
      <c r="D5" s="10"/>
      <c r="E5" s="11"/>
      <c r="F5" s="12"/>
      <c r="G5" s="12"/>
      <c r="H5" s="13"/>
      <c r="I5" s="11"/>
      <c r="J5" s="12"/>
      <c r="K5" s="12"/>
      <c r="L5" s="13"/>
      <c r="M5" s="11"/>
      <c r="N5" s="12"/>
      <c r="O5" s="12"/>
      <c r="P5" s="13"/>
      <c r="Q5" s="14" t="s">
        <v>1</v>
      </c>
      <c r="R5" s="15"/>
      <c r="S5" s="9"/>
    </row>
    <row r="6" spans="1:19" ht="15.75">
      <c r="A6" s="4"/>
      <c r="C6" s="16"/>
      <c r="D6" s="17"/>
      <c r="E6" s="18" t="s">
        <v>3</v>
      </c>
      <c r="F6" s="18"/>
      <c r="G6" s="18"/>
      <c r="H6" s="18"/>
      <c r="I6" s="18" t="s">
        <v>4</v>
      </c>
      <c r="J6" s="18"/>
      <c r="K6" s="18"/>
      <c r="L6" s="18"/>
      <c r="M6" s="18" t="s">
        <v>5</v>
      </c>
      <c r="N6" s="18"/>
      <c r="O6" s="18"/>
      <c r="P6" s="18"/>
      <c r="Q6" s="19" t="s">
        <v>6</v>
      </c>
      <c r="R6" s="20"/>
      <c r="S6" s="21"/>
    </row>
    <row r="7" spans="2:19" ht="15.75" thickBot="1">
      <c r="B7" s="1" t="s">
        <v>8</v>
      </c>
      <c r="C7" s="22" t="s">
        <v>9</v>
      </c>
      <c r="D7" s="23" t="s">
        <v>10</v>
      </c>
      <c r="E7" s="24" t="s">
        <v>11</v>
      </c>
      <c r="F7" s="25" t="s">
        <v>11</v>
      </c>
      <c r="G7" s="25" t="s">
        <v>11</v>
      </c>
      <c r="H7" s="26" t="s">
        <v>12</v>
      </c>
      <c r="I7" s="27" t="s">
        <v>11</v>
      </c>
      <c r="J7" s="25" t="s">
        <v>11</v>
      </c>
      <c r="K7" s="25" t="s">
        <v>11</v>
      </c>
      <c r="L7" s="28" t="s">
        <v>12</v>
      </c>
      <c r="M7" s="24" t="s">
        <v>11</v>
      </c>
      <c r="N7" s="25" t="s">
        <v>11</v>
      </c>
      <c r="O7" s="25" t="s">
        <v>11</v>
      </c>
      <c r="P7" s="26" t="s">
        <v>12</v>
      </c>
      <c r="Q7" s="23" t="s">
        <v>12</v>
      </c>
      <c r="R7" s="29" t="s">
        <v>13</v>
      </c>
      <c r="S7" s="30" t="s">
        <v>14</v>
      </c>
    </row>
    <row r="8" spans="1:18" ht="20.25" customHeight="1">
      <c r="A8" s="4"/>
      <c r="B8" s="4"/>
      <c r="C8" s="7"/>
      <c r="D8" s="4"/>
      <c r="I8" s="4"/>
      <c r="J8" s="4"/>
      <c r="K8" s="4"/>
      <c r="L8" s="4"/>
      <c r="M8" s="4"/>
      <c r="N8" s="4"/>
      <c r="O8" s="4"/>
      <c r="P8" s="4"/>
      <c r="Q8" s="4"/>
      <c r="R8" s="31"/>
    </row>
    <row r="9" spans="1:18" ht="30.75" customHeight="1">
      <c r="A9" s="5"/>
      <c r="B9" s="5"/>
      <c r="C9" s="7" t="s">
        <v>45</v>
      </c>
      <c r="D9" s="32" t="s">
        <v>15</v>
      </c>
      <c r="E9" s="1">
        <f>MAX(A11:A32)</f>
        <v>22</v>
      </c>
      <c r="F9" s="1"/>
      <c r="G9" s="1"/>
      <c r="H9" s="1"/>
      <c r="R9" s="31"/>
    </row>
    <row r="10" spans="1:18" ht="9.75" customHeight="1">
      <c r="A10" s="4"/>
      <c r="E10" s="1"/>
      <c r="F10" s="1"/>
      <c r="G10" s="1"/>
      <c r="H10" s="1"/>
      <c r="I10" s="33"/>
      <c r="J10" s="33"/>
      <c r="K10" s="33"/>
      <c r="N10" s="33"/>
      <c r="O10" s="33"/>
      <c r="R10" s="31"/>
    </row>
    <row r="11" spans="1:19" ht="45.75" customHeight="1">
      <c r="A11" s="34">
        <v>1</v>
      </c>
      <c r="B11" s="34" t="s">
        <v>36</v>
      </c>
      <c r="C11" s="35" t="s">
        <v>77</v>
      </c>
      <c r="D11" s="36" t="s">
        <v>34</v>
      </c>
      <c r="E11" s="37">
        <v>6</v>
      </c>
      <c r="F11" s="38">
        <v>7</v>
      </c>
      <c r="G11" s="38">
        <v>7.2</v>
      </c>
      <c r="H11" s="39">
        <v>20.2</v>
      </c>
      <c r="I11" s="40">
        <v>6</v>
      </c>
      <c r="J11" s="41">
        <v>6</v>
      </c>
      <c r="K11" s="41">
        <v>7.2</v>
      </c>
      <c r="L11" s="39">
        <v>19.2</v>
      </c>
      <c r="M11" s="37">
        <v>7</v>
      </c>
      <c r="N11" s="42">
        <v>7</v>
      </c>
      <c r="O11" s="42">
        <v>8.3</v>
      </c>
      <c r="P11" s="39">
        <v>22.3</v>
      </c>
      <c r="Q11" s="43">
        <v>20.566666666666666</v>
      </c>
      <c r="R11" s="44" t="s">
        <v>0</v>
      </c>
      <c r="S11" s="45" t="s">
        <v>160</v>
      </c>
    </row>
    <row r="12" spans="1:19" ht="45.75" customHeight="1">
      <c r="A12" s="34">
        <f aca="true" t="shared" si="0" ref="A12:A28">A11+1</f>
        <v>2</v>
      </c>
      <c r="B12" s="34" t="s">
        <v>36</v>
      </c>
      <c r="C12" s="35" t="s">
        <v>76</v>
      </c>
      <c r="D12" s="36" t="s">
        <v>135</v>
      </c>
      <c r="E12" s="37">
        <v>6</v>
      </c>
      <c r="F12" s="38">
        <v>7</v>
      </c>
      <c r="G12" s="38">
        <v>7.2</v>
      </c>
      <c r="H12" s="39">
        <v>20.2</v>
      </c>
      <c r="I12" s="40">
        <v>7</v>
      </c>
      <c r="J12" s="42">
        <v>6</v>
      </c>
      <c r="K12" s="42">
        <v>7.3</v>
      </c>
      <c r="L12" s="39">
        <v>20.3</v>
      </c>
      <c r="M12" s="37">
        <v>7</v>
      </c>
      <c r="N12" s="42">
        <v>6</v>
      </c>
      <c r="O12" s="42">
        <v>8.5</v>
      </c>
      <c r="P12" s="39">
        <v>21.5</v>
      </c>
      <c r="Q12" s="43">
        <v>20.6666666666667</v>
      </c>
      <c r="R12" s="44" t="s">
        <v>0</v>
      </c>
      <c r="S12" s="45" t="s">
        <v>159</v>
      </c>
    </row>
    <row r="13" spans="1:19" ht="45.75" customHeight="1">
      <c r="A13" s="34">
        <f t="shared" si="0"/>
        <v>3</v>
      </c>
      <c r="B13" s="34" t="s">
        <v>36</v>
      </c>
      <c r="C13" s="35" t="s">
        <v>91</v>
      </c>
      <c r="D13" s="36" t="s">
        <v>20</v>
      </c>
      <c r="E13" s="37">
        <v>7</v>
      </c>
      <c r="F13" s="38">
        <v>6</v>
      </c>
      <c r="G13" s="38">
        <v>7.5</v>
      </c>
      <c r="H13" s="39">
        <v>20.5</v>
      </c>
      <c r="I13" s="40">
        <v>8</v>
      </c>
      <c r="J13" s="42">
        <v>6</v>
      </c>
      <c r="K13" s="42">
        <v>7.8</v>
      </c>
      <c r="L13" s="39">
        <v>21.8</v>
      </c>
      <c r="M13" s="37">
        <v>7</v>
      </c>
      <c r="N13" s="42">
        <v>6</v>
      </c>
      <c r="O13" s="42">
        <v>7.5</v>
      </c>
      <c r="P13" s="39">
        <v>20.5</v>
      </c>
      <c r="Q13" s="43">
        <v>20.933333333333334</v>
      </c>
      <c r="R13" s="44" t="s">
        <v>0</v>
      </c>
      <c r="S13" s="45" t="s">
        <v>216</v>
      </c>
    </row>
    <row r="14" spans="1:19" ht="45.75" customHeight="1">
      <c r="A14" s="34">
        <f t="shared" si="0"/>
        <v>4</v>
      </c>
      <c r="B14" s="34" t="s">
        <v>36</v>
      </c>
      <c r="C14" s="35" t="s">
        <v>75</v>
      </c>
      <c r="D14" s="36" t="s">
        <v>134</v>
      </c>
      <c r="E14" s="37">
        <v>7</v>
      </c>
      <c r="F14" s="38">
        <v>6</v>
      </c>
      <c r="G14" s="38">
        <v>7.8</v>
      </c>
      <c r="H14" s="39">
        <v>20.8</v>
      </c>
      <c r="I14" s="40">
        <v>7</v>
      </c>
      <c r="J14" s="42">
        <v>6</v>
      </c>
      <c r="K14" s="42">
        <v>7.5</v>
      </c>
      <c r="L14" s="39">
        <v>20.5</v>
      </c>
      <c r="M14" s="37">
        <v>7</v>
      </c>
      <c r="N14" s="42">
        <v>7</v>
      </c>
      <c r="O14" s="42">
        <v>9</v>
      </c>
      <c r="P14" s="39">
        <v>23</v>
      </c>
      <c r="Q14" s="43">
        <v>21.433333333333334</v>
      </c>
      <c r="R14" s="44" t="s">
        <v>0</v>
      </c>
      <c r="S14" s="45" t="s">
        <v>158</v>
      </c>
    </row>
    <row r="15" spans="1:19" ht="45.75" customHeight="1">
      <c r="A15" s="34">
        <f t="shared" si="0"/>
        <v>5</v>
      </c>
      <c r="B15" s="34" t="s">
        <v>36</v>
      </c>
      <c r="C15" s="35" t="s">
        <v>74</v>
      </c>
      <c r="D15" s="36" t="s">
        <v>28</v>
      </c>
      <c r="E15" s="37">
        <v>8</v>
      </c>
      <c r="F15" s="38">
        <v>6</v>
      </c>
      <c r="G15" s="38">
        <v>8.2</v>
      </c>
      <c r="H15" s="39">
        <v>22.2</v>
      </c>
      <c r="I15" s="40">
        <v>7</v>
      </c>
      <c r="J15" s="38">
        <v>7</v>
      </c>
      <c r="K15" s="38">
        <v>7.8</v>
      </c>
      <c r="L15" s="39">
        <v>21.8</v>
      </c>
      <c r="M15" s="37">
        <v>7</v>
      </c>
      <c r="N15" s="42">
        <v>6</v>
      </c>
      <c r="O15" s="42">
        <v>7.5</v>
      </c>
      <c r="P15" s="39">
        <v>20.5</v>
      </c>
      <c r="Q15" s="43">
        <v>21.5</v>
      </c>
      <c r="R15" s="44" t="s">
        <v>0</v>
      </c>
      <c r="S15" s="45" t="s">
        <v>213</v>
      </c>
    </row>
    <row r="16" spans="1:19" ht="45.75" customHeight="1">
      <c r="A16" s="34">
        <f t="shared" si="0"/>
        <v>6</v>
      </c>
      <c r="B16" s="34" t="s">
        <v>36</v>
      </c>
      <c r="C16" s="35" t="s">
        <v>73</v>
      </c>
      <c r="D16" s="36" t="s">
        <v>27</v>
      </c>
      <c r="E16" s="37">
        <v>8</v>
      </c>
      <c r="F16" s="38">
        <v>6</v>
      </c>
      <c r="G16" s="38">
        <v>7.9</v>
      </c>
      <c r="H16" s="39">
        <v>21.9</v>
      </c>
      <c r="I16" s="40">
        <v>8</v>
      </c>
      <c r="J16" s="42">
        <v>5</v>
      </c>
      <c r="K16" s="42">
        <v>8.5</v>
      </c>
      <c r="L16" s="39">
        <v>21.5</v>
      </c>
      <c r="M16" s="37">
        <v>7</v>
      </c>
      <c r="N16" s="42">
        <v>6</v>
      </c>
      <c r="O16" s="42">
        <v>8.2</v>
      </c>
      <c r="P16" s="39">
        <v>21.2</v>
      </c>
      <c r="Q16" s="43">
        <v>21.53333333333333</v>
      </c>
      <c r="R16" s="44" t="s">
        <v>0</v>
      </c>
      <c r="S16" s="45" t="s">
        <v>157</v>
      </c>
    </row>
    <row r="17" spans="1:19" ht="45.75" customHeight="1">
      <c r="A17" s="34">
        <f t="shared" si="0"/>
        <v>7</v>
      </c>
      <c r="B17" s="34" t="s">
        <v>36</v>
      </c>
      <c r="C17" s="35" t="s">
        <v>72</v>
      </c>
      <c r="D17" s="36" t="s">
        <v>21</v>
      </c>
      <c r="E17" s="37">
        <v>7</v>
      </c>
      <c r="F17" s="38">
        <v>6</v>
      </c>
      <c r="G17" s="38">
        <v>7.8</v>
      </c>
      <c r="H17" s="39">
        <v>20.8</v>
      </c>
      <c r="I17" s="40">
        <v>8</v>
      </c>
      <c r="J17" s="42">
        <v>6</v>
      </c>
      <c r="K17" s="42">
        <v>8.1</v>
      </c>
      <c r="L17" s="39">
        <v>22.1</v>
      </c>
      <c r="M17" s="37">
        <v>7</v>
      </c>
      <c r="N17" s="42">
        <v>7</v>
      </c>
      <c r="O17" s="42">
        <v>9</v>
      </c>
      <c r="P17" s="39">
        <v>23</v>
      </c>
      <c r="Q17" s="43">
        <v>21.96666666666667</v>
      </c>
      <c r="R17" s="44" t="s">
        <v>0</v>
      </c>
      <c r="S17" s="45" t="s">
        <v>156</v>
      </c>
    </row>
    <row r="18" spans="1:19" ht="45.75" customHeight="1">
      <c r="A18" s="34">
        <f t="shared" si="0"/>
        <v>8</v>
      </c>
      <c r="B18" s="34" t="s">
        <v>36</v>
      </c>
      <c r="C18" s="35" t="s">
        <v>82</v>
      </c>
      <c r="D18" s="36" t="s">
        <v>138</v>
      </c>
      <c r="E18" s="37">
        <v>8</v>
      </c>
      <c r="F18" s="38">
        <v>6</v>
      </c>
      <c r="G18" s="38">
        <v>7.5</v>
      </c>
      <c r="H18" s="39">
        <v>21.5</v>
      </c>
      <c r="I18" s="40">
        <v>8</v>
      </c>
      <c r="J18" s="42">
        <v>6</v>
      </c>
      <c r="K18" s="42">
        <v>8.1</v>
      </c>
      <c r="L18" s="39">
        <v>22.1</v>
      </c>
      <c r="M18" s="37">
        <v>7</v>
      </c>
      <c r="N18" s="42">
        <v>7</v>
      </c>
      <c r="O18" s="42">
        <v>8.4</v>
      </c>
      <c r="P18" s="39">
        <v>22.4</v>
      </c>
      <c r="Q18" s="43">
        <v>22</v>
      </c>
      <c r="R18" s="44" t="s">
        <v>2</v>
      </c>
      <c r="S18" s="45" t="s">
        <v>164</v>
      </c>
    </row>
    <row r="19" spans="1:19" ht="45.75" customHeight="1">
      <c r="A19" s="34">
        <f t="shared" si="0"/>
        <v>9</v>
      </c>
      <c r="B19" s="34" t="s">
        <v>36</v>
      </c>
      <c r="C19" s="35" t="s">
        <v>93</v>
      </c>
      <c r="D19" s="36" t="s">
        <v>30</v>
      </c>
      <c r="E19" s="37">
        <v>8</v>
      </c>
      <c r="F19" s="38">
        <v>7</v>
      </c>
      <c r="G19" s="38">
        <v>9</v>
      </c>
      <c r="H19" s="39">
        <v>24</v>
      </c>
      <c r="I19" s="40">
        <v>7</v>
      </c>
      <c r="J19" s="42">
        <v>7</v>
      </c>
      <c r="K19" s="42">
        <v>8</v>
      </c>
      <c r="L19" s="39">
        <v>22</v>
      </c>
      <c r="M19" s="37">
        <v>8</v>
      </c>
      <c r="N19" s="42">
        <v>7</v>
      </c>
      <c r="O19" s="42">
        <v>8.1</v>
      </c>
      <c r="P19" s="39">
        <v>23.1</v>
      </c>
      <c r="Q19" s="43">
        <v>23.03333333333333</v>
      </c>
      <c r="R19" s="44" t="s">
        <v>2</v>
      </c>
      <c r="S19" s="45" t="s">
        <v>173</v>
      </c>
    </row>
    <row r="20" spans="1:19" ht="45.75" customHeight="1">
      <c r="A20" s="34">
        <f t="shared" si="0"/>
        <v>10</v>
      </c>
      <c r="B20" s="34" t="s">
        <v>36</v>
      </c>
      <c r="C20" s="35" t="s">
        <v>83</v>
      </c>
      <c r="D20" s="36" t="s">
        <v>132</v>
      </c>
      <c r="E20" s="37">
        <v>7</v>
      </c>
      <c r="F20" s="38">
        <v>7</v>
      </c>
      <c r="G20" s="38">
        <v>8.5</v>
      </c>
      <c r="H20" s="39">
        <v>22.5</v>
      </c>
      <c r="I20" s="40">
        <v>8</v>
      </c>
      <c r="J20" s="42">
        <v>7</v>
      </c>
      <c r="K20" s="42">
        <v>8.9</v>
      </c>
      <c r="L20" s="39">
        <v>23.9</v>
      </c>
      <c r="M20" s="37">
        <v>7</v>
      </c>
      <c r="N20" s="42">
        <v>7</v>
      </c>
      <c r="O20" s="42">
        <v>9</v>
      </c>
      <c r="P20" s="39">
        <v>23</v>
      </c>
      <c r="Q20" s="43">
        <v>23.133333333333336</v>
      </c>
      <c r="R20" s="44" t="s">
        <v>2</v>
      </c>
      <c r="S20" s="45" t="s">
        <v>165</v>
      </c>
    </row>
    <row r="21" spans="1:19" ht="45.75" customHeight="1">
      <c r="A21" s="34">
        <f t="shared" si="0"/>
        <v>11</v>
      </c>
      <c r="B21" s="34" t="s">
        <v>36</v>
      </c>
      <c r="C21" s="35" t="s">
        <v>79</v>
      </c>
      <c r="D21" s="36" t="s">
        <v>18</v>
      </c>
      <c r="E21" s="37">
        <v>8</v>
      </c>
      <c r="F21" s="38">
        <v>8</v>
      </c>
      <c r="G21" s="38">
        <v>8.4</v>
      </c>
      <c r="H21" s="39">
        <v>24.4</v>
      </c>
      <c r="I21" s="40">
        <v>9</v>
      </c>
      <c r="J21" s="42">
        <v>7</v>
      </c>
      <c r="K21" s="42">
        <v>8.6</v>
      </c>
      <c r="L21" s="39">
        <v>24.6</v>
      </c>
      <c r="M21" s="37">
        <v>7</v>
      </c>
      <c r="N21" s="42">
        <v>7</v>
      </c>
      <c r="O21" s="42">
        <v>8</v>
      </c>
      <c r="P21" s="39">
        <v>22</v>
      </c>
      <c r="Q21" s="43">
        <v>23.666666666666668</v>
      </c>
      <c r="R21" s="44" t="s">
        <v>2</v>
      </c>
      <c r="S21" s="45" t="s">
        <v>161</v>
      </c>
    </row>
    <row r="22" spans="1:19" ht="45.75" customHeight="1">
      <c r="A22" s="34">
        <f t="shared" si="0"/>
        <v>12</v>
      </c>
      <c r="B22" s="34" t="s">
        <v>36</v>
      </c>
      <c r="C22" s="35" t="s">
        <v>89</v>
      </c>
      <c r="D22" s="36" t="s">
        <v>22</v>
      </c>
      <c r="E22" s="37">
        <v>7</v>
      </c>
      <c r="F22" s="38">
        <v>8</v>
      </c>
      <c r="G22" s="38">
        <v>8.5</v>
      </c>
      <c r="H22" s="39">
        <v>23.5</v>
      </c>
      <c r="I22" s="40">
        <v>8</v>
      </c>
      <c r="J22" s="42">
        <v>8</v>
      </c>
      <c r="K22" s="42">
        <v>9</v>
      </c>
      <c r="L22" s="39">
        <v>25</v>
      </c>
      <c r="M22" s="37">
        <v>7</v>
      </c>
      <c r="N22" s="42">
        <v>7</v>
      </c>
      <c r="O22" s="42">
        <v>8.5</v>
      </c>
      <c r="P22" s="39">
        <v>22.5</v>
      </c>
      <c r="Q22" s="43">
        <v>23.666666666666668</v>
      </c>
      <c r="R22" s="44" t="s">
        <v>2</v>
      </c>
      <c r="S22" s="45" t="s">
        <v>170</v>
      </c>
    </row>
    <row r="23" spans="1:19" ht="45.75" customHeight="1">
      <c r="A23" s="34">
        <f t="shared" si="0"/>
        <v>13</v>
      </c>
      <c r="B23" s="34" t="s">
        <v>36</v>
      </c>
      <c r="C23" s="35" t="s">
        <v>78</v>
      </c>
      <c r="D23" s="36" t="s">
        <v>29</v>
      </c>
      <c r="E23" s="37">
        <v>7</v>
      </c>
      <c r="F23" s="38">
        <v>8</v>
      </c>
      <c r="G23" s="38">
        <v>8.5</v>
      </c>
      <c r="H23" s="39">
        <v>23.5</v>
      </c>
      <c r="I23" s="40">
        <v>7</v>
      </c>
      <c r="J23" s="42">
        <v>8</v>
      </c>
      <c r="K23" s="42">
        <v>8.3</v>
      </c>
      <c r="L23" s="39">
        <v>23.3</v>
      </c>
      <c r="M23" s="37">
        <v>8</v>
      </c>
      <c r="N23" s="42">
        <v>7</v>
      </c>
      <c r="O23" s="42">
        <v>9.5</v>
      </c>
      <c r="P23" s="39">
        <v>24.5</v>
      </c>
      <c r="Q23" s="43">
        <v>23.766666666666666</v>
      </c>
      <c r="R23" s="44" t="s">
        <v>2</v>
      </c>
      <c r="S23" s="45" t="s">
        <v>214</v>
      </c>
    </row>
    <row r="24" spans="1:19" ht="45.75" customHeight="1">
      <c r="A24" s="34">
        <f t="shared" si="0"/>
        <v>14</v>
      </c>
      <c r="B24" s="34" t="s">
        <v>36</v>
      </c>
      <c r="C24" s="35" t="s">
        <v>84</v>
      </c>
      <c r="D24" s="36" t="s">
        <v>23</v>
      </c>
      <c r="E24" s="37">
        <v>8</v>
      </c>
      <c r="F24" s="38">
        <v>7</v>
      </c>
      <c r="G24" s="38">
        <v>8.6</v>
      </c>
      <c r="H24" s="39">
        <v>23.6</v>
      </c>
      <c r="I24" s="40">
        <v>8</v>
      </c>
      <c r="J24" s="42">
        <v>8</v>
      </c>
      <c r="K24" s="42">
        <v>8.9</v>
      </c>
      <c r="L24" s="39">
        <v>24.9</v>
      </c>
      <c r="M24" s="37">
        <v>7</v>
      </c>
      <c r="N24" s="42">
        <v>7</v>
      </c>
      <c r="O24" s="42">
        <v>9</v>
      </c>
      <c r="P24" s="39">
        <v>23</v>
      </c>
      <c r="Q24" s="43">
        <v>23.833333333333332</v>
      </c>
      <c r="R24" s="44" t="s">
        <v>2</v>
      </c>
      <c r="S24" s="45" t="s">
        <v>166</v>
      </c>
    </row>
    <row r="25" spans="1:19" ht="45.75" customHeight="1">
      <c r="A25" s="34">
        <f t="shared" si="0"/>
        <v>15</v>
      </c>
      <c r="B25" s="34" t="s">
        <v>36</v>
      </c>
      <c r="C25" s="35" t="s">
        <v>86</v>
      </c>
      <c r="D25" s="36" t="s">
        <v>25</v>
      </c>
      <c r="E25" s="37">
        <v>9</v>
      </c>
      <c r="F25" s="38">
        <v>7</v>
      </c>
      <c r="G25" s="38">
        <v>8.9</v>
      </c>
      <c r="H25" s="39">
        <v>24.9</v>
      </c>
      <c r="I25" s="40">
        <v>8</v>
      </c>
      <c r="J25" s="42">
        <v>6</v>
      </c>
      <c r="K25" s="42">
        <v>9</v>
      </c>
      <c r="L25" s="39">
        <v>23</v>
      </c>
      <c r="M25" s="37">
        <v>8</v>
      </c>
      <c r="N25" s="42">
        <v>7</v>
      </c>
      <c r="O25" s="42">
        <v>9</v>
      </c>
      <c r="P25" s="39">
        <v>24</v>
      </c>
      <c r="Q25" s="43">
        <v>23.96666666666667</v>
      </c>
      <c r="R25" s="44" t="s">
        <v>2</v>
      </c>
      <c r="S25" s="45" t="s">
        <v>167</v>
      </c>
    </row>
    <row r="26" spans="1:19" ht="45.75" customHeight="1">
      <c r="A26" s="34">
        <f t="shared" si="0"/>
        <v>16</v>
      </c>
      <c r="B26" s="34" t="s">
        <v>36</v>
      </c>
      <c r="C26" s="35" t="s">
        <v>80</v>
      </c>
      <c r="D26" s="36" t="s">
        <v>136</v>
      </c>
      <c r="E26" s="37">
        <v>8</v>
      </c>
      <c r="F26" s="38">
        <v>8</v>
      </c>
      <c r="G26" s="38">
        <v>8.1</v>
      </c>
      <c r="H26" s="39">
        <v>24.1</v>
      </c>
      <c r="I26" s="40">
        <v>8</v>
      </c>
      <c r="J26" s="42">
        <v>7</v>
      </c>
      <c r="K26" s="42">
        <v>8.8</v>
      </c>
      <c r="L26" s="39">
        <v>23.8</v>
      </c>
      <c r="M26" s="37">
        <v>8</v>
      </c>
      <c r="N26" s="42">
        <v>7</v>
      </c>
      <c r="O26" s="42">
        <v>9.1</v>
      </c>
      <c r="P26" s="39">
        <v>24.1</v>
      </c>
      <c r="Q26" s="43">
        <v>24</v>
      </c>
      <c r="R26" s="44" t="s">
        <v>2</v>
      </c>
      <c r="S26" s="45" t="s">
        <v>162</v>
      </c>
    </row>
    <row r="27" spans="1:19" ht="45.75" customHeight="1">
      <c r="A27" s="34">
        <f t="shared" si="0"/>
        <v>17</v>
      </c>
      <c r="B27" s="34" t="s">
        <v>36</v>
      </c>
      <c r="C27" s="35" t="s">
        <v>81</v>
      </c>
      <c r="D27" s="36" t="s">
        <v>137</v>
      </c>
      <c r="E27" s="37">
        <v>8</v>
      </c>
      <c r="F27" s="38">
        <v>8</v>
      </c>
      <c r="G27" s="38">
        <v>8.3</v>
      </c>
      <c r="H27" s="39">
        <v>24.3</v>
      </c>
      <c r="I27" s="40">
        <v>7</v>
      </c>
      <c r="J27" s="42">
        <v>8</v>
      </c>
      <c r="K27" s="42">
        <v>8.5</v>
      </c>
      <c r="L27" s="39">
        <v>23.5</v>
      </c>
      <c r="M27" s="37">
        <v>8</v>
      </c>
      <c r="N27" s="42">
        <v>8</v>
      </c>
      <c r="O27" s="42">
        <v>8.3</v>
      </c>
      <c r="P27" s="39">
        <v>24.3</v>
      </c>
      <c r="Q27" s="43">
        <v>24.03333333333333</v>
      </c>
      <c r="R27" s="44" t="s">
        <v>2</v>
      </c>
      <c r="S27" s="45" t="s">
        <v>163</v>
      </c>
    </row>
    <row r="28" spans="1:19" ht="45.75" customHeight="1">
      <c r="A28" s="34">
        <f t="shared" si="0"/>
        <v>18</v>
      </c>
      <c r="B28" s="34" t="s">
        <v>36</v>
      </c>
      <c r="C28" s="35" t="s">
        <v>88</v>
      </c>
      <c r="D28" s="36" t="s">
        <v>44</v>
      </c>
      <c r="E28" s="37">
        <v>8</v>
      </c>
      <c r="F28" s="38">
        <v>8</v>
      </c>
      <c r="G28" s="38">
        <v>9.3</v>
      </c>
      <c r="H28" s="39">
        <v>25.3</v>
      </c>
      <c r="I28" s="40">
        <v>8</v>
      </c>
      <c r="J28" s="42">
        <v>8</v>
      </c>
      <c r="K28" s="42">
        <v>8.8</v>
      </c>
      <c r="L28" s="39">
        <v>24.8</v>
      </c>
      <c r="M28" s="37">
        <v>7</v>
      </c>
      <c r="N28" s="42">
        <v>9</v>
      </c>
      <c r="O28" s="42">
        <v>9</v>
      </c>
      <c r="P28" s="39">
        <v>25</v>
      </c>
      <c r="Q28" s="43">
        <v>25.03333333333333</v>
      </c>
      <c r="R28" s="44" t="s">
        <v>2</v>
      </c>
      <c r="S28" s="45" t="s">
        <v>169</v>
      </c>
    </row>
    <row r="29" spans="1:19" ht="45.75" customHeight="1">
      <c r="A29" s="34">
        <f>A28+1</f>
        <v>19</v>
      </c>
      <c r="B29" s="34" t="s">
        <v>36</v>
      </c>
      <c r="C29" s="35" t="s">
        <v>85</v>
      </c>
      <c r="D29" s="36" t="s">
        <v>31</v>
      </c>
      <c r="E29" s="37">
        <v>8</v>
      </c>
      <c r="F29" s="38">
        <v>9</v>
      </c>
      <c r="G29" s="38">
        <v>9.5</v>
      </c>
      <c r="H29" s="39">
        <v>26.5</v>
      </c>
      <c r="I29" s="40">
        <v>9</v>
      </c>
      <c r="J29" s="42">
        <v>7</v>
      </c>
      <c r="K29" s="42">
        <v>9</v>
      </c>
      <c r="L29" s="39">
        <v>25</v>
      </c>
      <c r="M29" s="37">
        <v>9</v>
      </c>
      <c r="N29" s="42">
        <v>8</v>
      </c>
      <c r="O29" s="42">
        <v>9.5</v>
      </c>
      <c r="P29" s="39">
        <v>26.5</v>
      </c>
      <c r="Q29" s="43">
        <v>26</v>
      </c>
      <c r="R29" s="44" t="s">
        <v>2</v>
      </c>
      <c r="S29" s="45" t="s">
        <v>215</v>
      </c>
    </row>
    <row r="30" spans="1:19" ht="45.75" customHeight="1">
      <c r="A30" s="34">
        <f>A29+1</f>
        <v>20</v>
      </c>
      <c r="B30" s="34" t="s">
        <v>36</v>
      </c>
      <c r="C30" s="35" t="s">
        <v>92</v>
      </c>
      <c r="D30" s="36" t="s">
        <v>32</v>
      </c>
      <c r="E30" s="37">
        <v>9</v>
      </c>
      <c r="F30" s="38">
        <v>8</v>
      </c>
      <c r="G30" s="38">
        <v>9</v>
      </c>
      <c r="H30" s="39">
        <v>26</v>
      </c>
      <c r="I30" s="40">
        <v>8</v>
      </c>
      <c r="J30" s="42">
        <v>10</v>
      </c>
      <c r="K30" s="42">
        <v>8.8</v>
      </c>
      <c r="L30" s="39">
        <v>26.8</v>
      </c>
      <c r="M30" s="37">
        <v>8</v>
      </c>
      <c r="N30" s="42">
        <v>9</v>
      </c>
      <c r="O30" s="42">
        <v>8.6</v>
      </c>
      <c r="P30" s="39">
        <v>25.6</v>
      </c>
      <c r="Q30" s="43">
        <v>26.133333333333336</v>
      </c>
      <c r="R30" s="44" t="s">
        <v>2</v>
      </c>
      <c r="S30" s="45" t="s">
        <v>172</v>
      </c>
    </row>
    <row r="31" spans="1:19" ht="45.75" customHeight="1">
      <c r="A31" s="34">
        <f>A30+1</f>
        <v>21</v>
      </c>
      <c r="B31" s="34" t="s">
        <v>36</v>
      </c>
      <c r="C31" s="35" t="s">
        <v>87</v>
      </c>
      <c r="D31" s="36" t="s">
        <v>26</v>
      </c>
      <c r="E31" s="37">
        <v>9</v>
      </c>
      <c r="F31" s="38">
        <v>9</v>
      </c>
      <c r="G31" s="38">
        <v>9.2</v>
      </c>
      <c r="H31" s="39">
        <v>27.2</v>
      </c>
      <c r="I31" s="40">
        <v>9</v>
      </c>
      <c r="J31" s="42">
        <v>9</v>
      </c>
      <c r="K31" s="42">
        <v>9.1</v>
      </c>
      <c r="L31" s="39">
        <v>27.1</v>
      </c>
      <c r="M31" s="37">
        <v>8</v>
      </c>
      <c r="N31" s="42">
        <v>8</v>
      </c>
      <c r="O31" s="42">
        <v>9</v>
      </c>
      <c r="P31" s="39">
        <v>25</v>
      </c>
      <c r="Q31" s="43">
        <v>26.433333333333334</v>
      </c>
      <c r="R31" s="44" t="s">
        <v>2</v>
      </c>
      <c r="S31" s="45" t="s">
        <v>168</v>
      </c>
    </row>
    <row r="32" spans="1:19" ht="45.75" customHeight="1">
      <c r="A32" s="34">
        <f>A31+1</f>
        <v>22</v>
      </c>
      <c r="B32" s="46" t="s">
        <v>36</v>
      </c>
      <c r="C32" s="47" t="s">
        <v>90</v>
      </c>
      <c r="D32" s="48" t="s">
        <v>24</v>
      </c>
      <c r="E32" s="49">
        <v>9</v>
      </c>
      <c r="F32" s="50">
        <v>9</v>
      </c>
      <c r="G32" s="50">
        <v>9</v>
      </c>
      <c r="H32" s="51">
        <v>27</v>
      </c>
      <c r="I32" s="52">
        <v>9</v>
      </c>
      <c r="J32" s="53">
        <v>9</v>
      </c>
      <c r="K32" s="53">
        <v>9.3</v>
      </c>
      <c r="L32" s="51">
        <v>27.3</v>
      </c>
      <c r="M32" s="49">
        <v>8</v>
      </c>
      <c r="N32" s="53">
        <v>9</v>
      </c>
      <c r="O32" s="53">
        <v>8.5</v>
      </c>
      <c r="P32" s="51">
        <v>25.5</v>
      </c>
      <c r="Q32" s="54">
        <v>26.599999999999998</v>
      </c>
      <c r="R32" s="55" t="s">
        <v>7</v>
      </c>
      <c r="S32" s="56" t="s">
        <v>171</v>
      </c>
    </row>
    <row r="33" spans="1:19" ht="7.5" customHeight="1">
      <c r="A33" s="57"/>
      <c r="B33" s="57"/>
      <c r="C33" s="58"/>
      <c r="D33" s="59"/>
      <c r="E33" s="57"/>
      <c r="F33" s="57"/>
      <c r="G33" s="57"/>
      <c r="H33" s="60"/>
      <c r="I33" s="57"/>
      <c r="J33" s="61"/>
      <c r="K33" s="61"/>
      <c r="L33" s="60"/>
      <c r="M33" s="57"/>
      <c r="N33" s="61"/>
      <c r="O33" s="61"/>
      <c r="P33" s="60"/>
      <c r="Q33" s="60"/>
      <c r="R33" s="57"/>
      <c r="S33" s="58"/>
    </row>
    <row r="34" spans="1:17" ht="30.75" customHeight="1">
      <c r="A34" s="4">
        <f>MAX(A11:A33)</f>
        <v>22</v>
      </c>
      <c r="B34" s="4"/>
      <c r="C34" s="7" t="s">
        <v>47</v>
      </c>
      <c r="D34" s="32" t="s">
        <v>15</v>
      </c>
      <c r="E34" s="1">
        <v>19</v>
      </c>
      <c r="F34" s="1"/>
      <c r="G34" s="1"/>
      <c r="H34" s="62"/>
      <c r="J34" s="33"/>
      <c r="K34" s="33"/>
      <c r="L34" s="62"/>
      <c r="N34" s="33"/>
      <c r="O34" s="33"/>
      <c r="P34" s="62"/>
      <c r="Q34" s="62"/>
    </row>
    <row r="35" spans="1:19" ht="7.5" customHeight="1">
      <c r="A35" s="63"/>
      <c r="B35" s="63"/>
      <c r="C35" s="64"/>
      <c r="D35" s="65"/>
      <c r="E35" s="63"/>
      <c r="F35" s="63"/>
      <c r="G35" s="63"/>
      <c r="H35" s="66"/>
      <c r="I35" s="63"/>
      <c r="J35" s="67"/>
      <c r="K35" s="67"/>
      <c r="L35" s="66"/>
      <c r="M35" s="63"/>
      <c r="N35" s="67"/>
      <c r="O35" s="67"/>
      <c r="P35" s="66"/>
      <c r="Q35" s="66"/>
      <c r="R35" s="63"/>
      <c r="S35" s="64"/>
    </row>
    <row r="36" spans="1:19" ht="45.75" customHeight="1">
      <c r="A36" s="34">
        <f>A34+1</f>
        <v>23</v>
      </c>
      <c r="B36" s="34" t="s">
        <v>48</v>
      </c>
      <c r="C36" s="35" t="s">
        <v>105</v>
      </c>
      <c r="D36" s="36" t="s">
        <v>27</v>
      </c>
      <c r="E36" s="37">
        <v>7</v>
      </c>
      <c r="F36" s="38">
        <v>7</v>
      </c>
      <c r="G36" s="38">
        <v>8.3</v>
      </c>
      <c r="H36" s="39">
        <v>22.3</v>
      </c>
      <c r="I36" s="40">
        <v>8</v>
      </c>
      <c r="J36" s="42">
        <v>8</v>
      </c>
      <c r="K36" s="42">
        <v>8.8</v>
      </c>
      <c r="L36" s="39">
        <v>24.8</v>
      </c>
      <c r="M36" s="37">
        <v>7</v>
      </c>
      <c r="N36" s="42">
        <v>7</v>
      </c>
      <c r="O36" s="42">
        <v>8.2</v>
      </c>
      <c r="P36" s="39">
        <v>22.2</v>
      </c>
      <c r="Q36" s="43">
        <v>23.099999999999998</v>
      </c>
      <c r="R36" s="44" t="s">
        <v>2</v>
      </c>
      <c r="S36" s="45" t="s">
        <v>183</v>
      </c>
    </row>
    <row r="37" spans="1:19" ht="45.75" customHeight="1">
      <c r="A37" s="34">
        <f aca="true" t="shared" si="1" ref="A37:A54">A36+1</f>
        <v>24</v>
      </c>
      <c r="B37" s="34" t="s">
        <v>48</v>
      </c>
      <c r="C37" s="35" t="s">
        <v>95</v>
      </c>
      <c r="D37" s="36" t="s">
        <v>20</v>
      </c>
      <c r="E37" s="37">
        <v>7</v>
      </c>
      <c r="F37" s="38">
        <v>8</v>
      </c>
      <c r="G37" s="38">
        <v>8.4</v>
      </c>
      <c r="H37" s="39">
        <v>23.4</v>
      </c>
      <c r="I37" s="40">
        <v>7</v>
      </c>
      <c r="J37" s="42">
        <v>8</v>
      </c>
      <c r="K37" s="42">
        <v>8</v>
      </c>
      <c r="L37" s="39">
        <v>23</v>
      </c>
      <c r="M37" s="37">
        <v>6</v>
      </c>
      <c r="N37" s="42">
        <v>9</v>
      </c>
      <c r="O37" s="42">
        <v>8.5</v>
      </c>
      <c r="P37" s="39">
        <v>23.5</v>
      </c>
      <c r="Q37" s="43">
        <v>23.3</v>
      </c>
      <c r="R37" s="44" t="s">
        <v>2</v>
      </c>
      <c r="S37" s="45" t="s">
        <v>217</v>
      </c>
    </row>
    <row r="38" spans="1:19" ht="45.75" customHeight="1">
      <c r="A38" s="34">
        <f t="shared" si="1"/>
        <v>25</v>
      </c>
      <c r="B38" s="34" t="s">
        <v>48</v>
      </c>
      <c r="C38" s="35" t="s">
        <v>107</v>
      </c>
      <c r="D38" s="36" t="s">
        <v>19</v>
      </c>
      <c r="E38" s="37">
        <v>7</v>
      </c>
      <c r="F38" s="38">
        <v>7</v>
      </c>
      <c r="G38" s="38">
        <v>7.5</v>
      </c>
      <c r="H38" s="39">
        <v>21.5</v>
      </c>
      <c r="I38" s="40">
        <v>9</v>
      </c>
      <c r="J38" s="42">
        <v>8</v>
      </c>
      <c r="K38" s="42">
        <v>8.1</v>
      </c>
      <c r="L38" s="39">
        <v>25.1</v>
      </c>
      <c r="M38" s="37">
        <v>8</v>
      </c>
      <c r="N38" s="42">
        <v>7</v>
      </c>
      <c r="O38" s="42">
        <v>8.5</v>
      </c>
      <c r="P38" s="39">
        <v>23.5</v>
      </c>
      <c r="Q38" s="43">
        <v>23.366666666666664</v>
      </c>
      <c r="R38" s="44" t="s">
        <v>2</v>
      </c>
      <c r="S38" s="45" t="s">
        <v>185</v>
      </c>
    </row>
    <row r="39" spans="1:19" ht="45.75" customHeight="1">
      <c r="A39" s="34">
        <f t="shared" si="1"/>
        <v>26</v>
      </c>
      <c r="B39" s="34" t="s">
        <v>48</v>
      </c>
      <c r="C39" s="35" t="s">
        <v>109</v>
      </c>
      <c r="D39" s="36" t="s">
        <v>34</v>
      </c>
      <c r="E39" s="37">
        <v>8</v>
      </c>
      <c r="F39" s="38">
        <v>7</v>
      </c>
      <c r="G39" s="38">
        <v>8.4</v>
      </c>
      <c r="H39" s="39">
        <v>23.4</v>
      </c>
      <c r="I39" s="40">
        <v>7</v>
      </c>
      <c r="J39" s="42">
        <v>8</v>
      </c>
      <c r="K39" s="42">
        <v>9</v>
      </c>
      <c r="L39" s="39">
        <v>24</v>
      </c>
      <c r="M39" s="37">
        <v>8</v>
      </c>
      <c r="N39" s="42">
        <v>8</v>
      </c>
      <c r="O39" s="42">
        <v>8.7</v>
      </c>
      <c r="P39" s="39">
        <v>24.7</v>
      </c>
      <c r="Q39" s="43">
        <v>24.03333333333333</v>
      </c>
      <c r="R39" s="44" t="s">
        <v>2</v>
      </c>
      <c r="S39" s="45" t="s">
        <v>219</v>
      </c>
    </row>
    <row r="40" spans="1:19" ht="45.75" customHeight="1">
      <c r="A40" s="34">
        <f t="shared" si="1"/>
        <v>27</v>
      </c>
      <c r="B40" s="34" t="s">
        <v>48</v>
      </c>
      <c r="C40" s="35" t="s">
        <v>102</v>
      </c>
      <c r="D40" s="36" t="s">
        <v>30</v>
      </c>
      <c r="E40" s="37">
        <v>7</v>
      </c>
      <c r="F40" s="38">
        <v>8</v>
      </c>
      <c r="G40" s="38">
        <v>8.4</v>
      </c>
      <c r="H40" s="39">
        <v>23.4</v>
      </c>
      <c r="I40" s="40">
        <v>7</v>
      </c>
      <c r="J40" s="42">
        <v>9</v>
      </c>
      <c r="K40" s="42">
        <v>8</v>
      </c>
      <c r="L40" s="39">
        <v>24</v>
      </c>
      <c r="M40" s="37">
        <v>7</v>
      </c>
      <c r="N40" s="42">
        <v>9</v>
      </c>
      <c r="O40" s="42">
        <v>8.8</v>
      </c>
      <c r="P40" s="39">
        <v>24.8</v>
      </c>
      <c r="Q40" s="43">
        <v>24.066666666666666</v>
      </c>
      <c r="R40" s="44" t="s">
        <v>2</v>
      </c>
      <c r="S40" s="45" t="s">
        <v>218</v>
      </c>
    </row>
    <row r="41" spans="1:19" ht="45.75" customHeight="1">
      <c r="A41" s="34">
        <f t="shared" si="1"/>
        <v>28</v>
      </c>
      <c r="B41" s="34" t="s">
        <v>48</v>
      </c>
      <c r="C41" s="35" t="s">
        <v>106</v>
      </c>
      <c r="D41" s="36" t="s">
        <v>138</v>
      </c>
      <c r="E41" s="37">
        <v>8</v>
      </c>
      <c r="F41" s="38">
        <v>8</v>
      </c>
      <c r="G41" s="38">
        <v>8</v>
      </c>
      <c r="H41" s="39">
        <v>24</v>
      </c>
      <c r="I41" s="40">
        <v>7</v>
      </c>
      <c r="J41" s="42">
        <v>8</v>
      </c>
      <c r="K41" s="42">
        <v>8.3</v>
      </c>
      <c r="L41" s="39">
        <v>23.3</v>
      </c>
      <c r="M41" s="37">
        <v>8</v>
      </c>
      <c r="N41" s="42">
        <v>9</v>
      </c>
      <c r="O41" s="42">
        <v>8.5</v>
      </c>
      <c r="P41" s="39">
        <v>25.5</v>
      </c>
      <c r="Q41" s="43">
        <v>24.266666666666666</v>
      </c>
      <c r="R41" s="44" t="s">
        <v>2</v>
      </c>
      <c r="S41" s="45" t="s">
        <v>184</v>
      </c>
    </row>
    <row r="42" spans="1:19" ht="45.75" customHeight="1">
      <c r="A42" s="34">
        <f t="shared" si="1"/>
        <v>29</v>
      </c>
      <c r="B42" s="34" t="s">
        <v>48</v>
      </c>
      <c r="C42" s="35" t="s">
        <v>99</v>
      </c>
      <c r="D42" s="36" t="s">
        <v>33</v>
      </c>
      <c r="E42" s="37">
        <v>8</v>
      </c>
      <c r="F42" s="38">
        <v>7</v>
      </c>
      <c r="G42" s="38">
        <v>8.9</v>
      </c>
      <c r="H42" s="39">
        <v>23.9</v>
      </c>
      <c r="I42" s="40">
        <v>8</v>
      </c>
      <c r="J42" s="42">
        <v>8</v>
      </c>
      <c r="K42" s="42">
        <v>8.6</v>
      </c>
      <c r="L42" s="39">
        <v>24.6</v>
      </c>
      <c r="M42" s="37">
        <v>9</v>
      </c>
      <c r="N42" s="42">
        <v>8</v>
      </c>
      <c r="O42" s="42">
        <v>8.5</v>
      </c>
      <c r="P42" s="39">
        <v>25.5</v>
      </c>
      <c r="Q42" s="43">
        <v>24.666666666666668</v>
      </c>
      <c r="R42" s="44" t="s">
        <v>2</v>
      </c>
      <c r="S42" s="45" t="s">
        <v>178</v>
      </c>
    </row>
    <row r="43" spans="1:19" ht="45.75" customHeight="1">
      <c r="A43" s="34">
        <f t="shared" si="1"/>
        <v>30</v>
      </c>
      <c r="B43" s="34" t="s">
        <v>48</v>
      </c>
      <c r="C43" s="35" t="s">
        <v>108</v>
      </c>
      <c r="D43" s="36" t="s">
        <v>24</v>
      </c>
      <c r="E43" s="37">
        <v>8</v>
      </c>
      <c r="F43" s="38">
        <v>7</v>
      </c>
      <c r="G43" s="38">
        <v>9</v>
      </c>
      <c r="H43" s="39">
        <v>24</v>
      </c>
      <c r="I43" s="40">
        <v>8</v>
      </c>
      <c r="J43" s="42">
        <v>9</v>
      </c>
      <c r="K43" s="42">
        <v>8.3</v>
      </c>
      <c r="L43" s="39">
        <v>25.3</v>
      </c>
      <c r="M43" s="37">
        <v>8</v>
      </c>
      <c r="N43" s="42">
        <v>9</v>
      </c>
      <c r="O43" s="42">
        <v>8</v>
      </c>
      <c r="P43" s="39">
        <v>25</v>
      </c>
      <c r="Q43" s="43">
        <v>24.766666666666666</v>
      </c>
      <c r="R43" s="44" t="s">
        <v>2</v>
      </c>
      <c r="S43" s="45" t="s">
        <v>186</v>
      </c>
    </row>
    <row r="44" spans="1:19" ht="45.75" customHeight="1">
      <c r="A44" s="34">
        <f t="shared" si="1"/>
        <v>31</v>
      </c>
      <c r="B44" s="34" t="s">
        <v>48</v>
      </c>
      <c r="C44" s="35" t="s">
        <v>94</v>
      </c>
      <c r="D44" s="36" t="s">
        <v>139</v>
      </c>
      <c r="E44" s="37">
        <v>8</v>
      </c>
      <c r="F44" s="38">
        <v>8</v>
      </c>
      <c r="G44" s="38">
        <v>9.1</v>
      </c>
      <c r="H44" s="39">
        <v>25.1</v>
      </c>
      <c r="I44" s="40">
        <v>8</v>
      </c>
      <c r="J44" s="42">
        <v>8</v>
      </c>
      <c r="K44" s="42">
        <v>8.6</v>
      </c>
      <c r="L44" s="39">
        <v>24.6</v>
      </c>
      <c r="M44" s="37">
        <v>7</v>
      </c>
      <c r="N44" s="42">
        <v>9</v>
      </c>
      <c r="O44" s="42">
        <v>9</v>
      </c>
      <c r="P44" s="39">
        <v>25</v>
      </c>
      <c r="Q44" s="43">
        <v>24.900000000000002</v>
      </c>
      <c r="R44" s="44" t="s">
        <v>2</v>
      </c>
      <c r="S44" s="45" t="s">
        <v>174</v>
      </c>
    </row>
    <row r="45" spans="1:19" ht="45.75" customHeight="1">
      <c r="A45" s="34">
        <f t="shared" si="1"/>
        <v>32</v>
      </c>
      <c r="B45" s="34" t="s">
        <v>48</v>
      </c>
      <c r="C45" s="68" t="s">
        <v>98</v>
      </c>
      <c r="D45" s="36" t="s">
        <v>136</v>
      </c>
      <c r="E45" s="37">
        <v>9</v>
      </c>
      <c r="F45" s="38">
        <v>7</v>
      </c>
      <c r="G45" s="38">
        <v>8.3</v>
      </c>
      <c r="H45" s="39">
        <v>24.3</v>
      </c>
      <c r="I45" s="40">
        <v>8</v>
      </c>
      <c r="J45" s="42">
        <v>8</v>
      </c>
      <c r="K45" s="42">
        <v>9</v>
      </c>
      <c r="L45" s="39">
        <v>25</v>
      </c>
      <c r="M45" s="37">
        <v>8</v>
      </c>
      <c r="N45" s="42">
        <v>9</v>
      </c>
      <c r="O45" s="42">
        <v>8.5</v>
      </c>
      <c r="P45" s="39">
        <v>25.5</v>
      </c>
      <c r="Q45" s="43">
        <v>24.933333333333334</v>
      </c>
      <c r="R45" s="44" t="s">
        <v>2</v>
      </c>
      <c r="S45" s="45" t="s">
        <v>177</v>
      </c>
    </row>
    <row r="46" spans="1:19" ht="45.75" customHeight="1">
      <c r="A46" s="34">
        <f t="shared" si="1"/>
        <v>33</v>
      </c>
      <c r="B46" s="34" t="s">
        <v>48</v>
      </c>
      <c r="C46" s="35" t="s">
        <v>104</v>
      </c>
      <c r="D46" s="36" t="s">
        <v>23</v>
      </c>
      <c r="E46" s="37">
        <v>9</v>
      </c>
      <c r="F46" s="38">
        <v>8</v>
      </c>
      <c r="G46" s="38">
        <v>7.8</v>
      </c>
      <c r="H46" s="39">
        <v>24.8</v>
      </c>
      <c r="I46" s="40">
        <v>8</v>
      </c>
      <c r="J46" s="42">
        <v>9</v>
      </c>
      <c r="K46" s="42">
        <v>8</v>
      </c>
      <c r="L46" s="39">
        <v>25</v>
      </c>
      <c r="M46" s="37">
        <v>9</v>
      </c>
      <c r="N46" s="42">
        <v>9</v>
      </c>
      <c r="O46" s="42">
        <v>8.5</v>
      </c>
      <c r="P46" s="39">
        <v>26.5</v>
      </c>
      <c r="Q46" s="43">
        <v>25.433333333333334</v>
      </c>
      <c r="R46" s="44" t="s">
        <v>2</v>
      </c>
      <c r="S46" s="45" t="s">
        <v>182</v>
      </c>
    </row>
    <row r="47" spans="1:19" ht="45.75" customHeight="1">
      <c r="A47" s="34">
        <f t="shared" si="1"/>
        <v>34</v>
      </c>
      <c r="B47" s="34" t="s">
        <v>48</v>
      </c>
      <c r="C47" s="35" t="s">
        <v>111</v>
      </c>
      <c r="D47" s="36" t="s">
        <v>29</v>
      </c>
      <c r="E47" s="37">
        <v>8</v>
      </c>
      <c r="F47" s="38">
        <v>7</v>
      </c>
      <c r="G47" s="38">
        <v>9.2</v>
      </c>
      <c r="H47" s="39">
        <v>24.2</v>
      </c>
      <c r="I47" s="40">
        <v>9</v>
      </c>
      <c r="J47" s="42">
        <v>9</v>
      </c>
      <c r="K47" s="42">
        <v>8.6</v>
      </c>
      <c r="L47" s="39">
        <v>26.6</v>
      </c>
      <c r="M47" s="37">
        <v>9</v>
      </c>
      <c r="N47" s="42">
        <v>7</v>
      </c>
      <c r="O47" s="42">
        <v>9.5</v>
      </c>
      <c r="P47" s="39">
        <v>25.5</v>
      </c>
      <c r="Q47" s="43">
        <v>25.433333333333334</v>
      </c>
      <c r="R47" s="44" t="s">
        <v>2</v>
      </c>
      <c r="S47" s="45" t="s">
        <v>188</v>
      </c>
    </row>
    <row r="48" spans="1:19" ht="45.75" customHeight="1">
      <c r="A48" s="34">
        <f t="shared" si="1"/>
        <v>35</v>
      </c>
      <c r="B48" s="34" t="s">
        <v>48</v>
      </c>
      <c r="C48" s="35" t="s">
        <v>110</v>
      </c>
      <c r="D48" s="36" t="s">
        <v>25</v>
      </c>
      <c r="E48" s="37">
        <v>9</v>
      </c>
      <c r="F48" s="38">
        <v>8</v>
      </c>
      <c r="G48" s="38">
        <v>9</v>
      </c>
      <c r="H48" s="39">
        <v>26</v>
      </c>
      <c r="I48" s="40">
        <v>9</v>
      </c>
      <c r="J48" s="42">
        <v>9</v>
      </c>
      <c r="K48" s="42">
        <v>8.5</v>
      </c>
      <c r="L48" s="39">
        <v>26.5</v>
      </c>
      <c r="M48" s="37">
        <v>8</v>
      </c>
      <c r="N48" s="42">
        <v>9</v>
      </c>
      <c r="O48" s="42">
        <v>8.6</v>
      </c>
      <c r="P48" s="39">
        <v>25.6</v>
      </c>
      <c r="Q48" s="43">
        <v>26.03333333333333</v>
      </c>
      <c r="R48" s="44" t="s">
        <v>2</v>
      </c>
      <c r="S48" s="45" t="s">
        <v>187</v>
      </c>
    </row>
    <row r="49" spans="1:19" ht="45.75" customHeight="1">
      <c r="A49" s="34">
        <f t="shared" si="1"/>
        <v>36</v>
      </c>
      <c r="B49" s="34" t="s">
        <v>48</v>
      </c>
      <c r="C49" s="68" t="s">
        <v>97</v>
      </c>
      <c r="D49" s="36" t="s">
        <v>135</v>
      </c>
      <c r="E49" s="37">
        <v>8</v>
      </c>
      <c r="F49" s="38">
        <v>9</v>
      </c>
      <c r="G49" s="38">
        <v>8.1</v>
      </c>
      <c r="H49" s="39">
        <v>25.1</v>
      </c>
      <c r="I49" s="40">
        <v>9</v>
      </c>
      <c r="J49" s="42">
        <v>10</v>
      </c>
      <c r="K49" s="42">
        <v>8.5</v>
      </c>
      <c r="L49" s="39">
        <v>27.5</v>
      </c>
      <c r="M49" s="37">
        <v>10</v>
      </c>
      <c r="N49" s="42">
        <v>10</v>
      </c>
      <c r="O49" s="42">
        <v>7</v>
      </c>
      <c r="P49" s="39">
        <v>27</v>
      </c>
      <c r="Q49" s="43">
        <v>26.53333333333333</v>
      </c>
      <c r="R49" s="44" t="s">
        <v>2</v>
      </c>
      <c r="S49" s="45" t="s">
        <v>176</v>
      </c>
    </row>
    <row r="50" spans="1:19" ht="45.75" customHeight="1">
      <c r="A50" s="34">
        <f t="shared" si="1"/>
        <v>37</v>
      </c>
      <c r="B50" s="34" t="s">
        <v>48</v>
      </c>
      <c r="C50" s="35" t="s">
        <v>101</v>
      </c>
      <c r="D50" s="36" t="s">
        <v>32</v>
      </c>
      <c r="E50" s="37">
        <v>8</v>
      </c>
      <c r="F50" s="38">
        <v>9</v>
      </c>
      <c r="G50" s="38">
        <v>9.6</v>
      </c>
      <c r="H50" s="39">
        <v>26.6</v>
      </c>
      <c r="I50" s="40">
        <v>9</v>
      </c>
      <c r="J50" s="42">
        <v>10</v>
      </c>
      <c r="K50" s="42">
        <v>8.6</v>
      </c>
      <c r="L50" s="39">
        <v>27.6</v>
      </c>
      <c r="M50" s="37">
        <v>9</v>
      </c>
      <c r="N50" s="42">
        <v>9</v>
      </c>
      <c r="O50" s="42">
        <v>9.5</v>
      </c>
      <c r="P50" s="39">
        <v>27.5</v>
      </c>
      <c r="Q50" s="43">
        <v>27.233333333333334</v>
      </c>
      <c r="R50" s="44" t="s">
        <v>2</v>
      </c>
      <c r="S50" s="45" t="s">
        <v>180</v>
      </c>
    </row>
    <row r="51" spans="1:19" ht="45.75" customHeight="1">
      <c r="A51" s="34">
        <f t="shared" si="1"/>
        <v>38</v>
      </c>
      <c r="B51" s="34" t="s">
        <v>48</v>
      </c>
      <c r="C51" s="35" t="s">
        <v>100</v>
      </c>
      <c r="D51" s="36" t="s">
        <v>22</v>
      </c>
      <c r="E51" s="37">
        <v>9</v>
      </c>
      <c r="F51" s="38">
        <v>8</v>
      </c>
      <c r="G51" s="38">
        <v>9.5</v>
      </c>
      <c r="H51" s="39">
        <v>26.5</v>
      </c>
      <c r="I51" s="40">
        <v>9</v>
      </c>
      <c r="J51" s="42">
        <v>10</v>
      </c>
      <c r="K51" s="42">
        <v>10</v>
      </c>
      <c r="L51" s="39">
        <v>29</v>
      </c>
      <c r="M51" s="37">
        <v>9</v>
      </c>
      <c r="N51" s="42">
        <v>8</v>
      </c>
      <c r="O51" s="42">
        <v>9.5</v>
      </c>
      <c r="P51" s="39">
        <v>26.5</v>
      </c>
      <c r="Q51" s="43">
        <v>27.333333333333332</v>
      </c>
      <c r="R51" s="44" t="s">
        <v>2</v>
      </c>
      <c r="S51" s="45" t="s">
        <v>179</v>
      </c>
    </row>
    <row r="52" spans="1:19" ht="45.75" customHeight="1">
      <c r="A52" s="34">
        <f t="shared" si="1"/>
        <v>39</v>
      </c>
      <c r="B52" s="34" t="s">
        <v>48</v>
      </c>
      <c r="C52" s="35" t="s">
        <v>112</v>
      </c>
      <c r="D52" s="36" t="s">
        <v>28</v>
      </c>
      <c r="E52" s="37">
        <v>9</v>
      </c>
      <c r="F52" s="38">
        <v>9</v>
      </c>
      <c r="G52" s="38">
        <v>9</v>
      </c>
      <c r="H52" s="39">
        <v>27</v>
      </c>
      <c r="I52" s="40">
        <v>9</v>
      </c>
      <c r="J52" s="42">
        <v>9</v>
      </c>
      <c r="K52" s="42">
        <v>9.5</v>
      </c>
      <c r="L52" s="39">
        <v>27.5</v>
      </c>
      <c r="M52" s="37">
        <v>8</v>
      </c>
      <c r="N52" s="42">
        <v>10</v>
      </c>
      <c r="O52" s="42">
        <v>10</v>
      </c>
      <c r="P52" s="39">
        <v>28</v>
      </c>
      <c r="Q52" s="43">
        <v>27.5</v>
      </c>
      <c r="R52" s="44" t="s">
        <v>2</v>
      </c>
      <c r="S52" s="45" t="s">
        <v>189</v>
      </c>
    </row>
    <row r="53" spans="1:19" ht="45.75" customHeight="1">
      <c r="A53" s="34">
        <f t="shared" si="1"/>
        <v>40</v>
      </c>
      <c r="B53" s="34" t="s">
        <v>48</v>
      </c>
      <c r="C53" s="35" t="s">
        <v>96</v>
      </c>
      <c r="D53" s="36" t="s">
        <v>21</v>
      </c>
      <c r="E53" s="37">
        <v>9</v>
      </c>
      <c r="F53" s="38">
        <v>9</v>
      </c>
      <c r="G53" s="38">
        <v>8.6</v>
      </c>
      <c r="H53" s="39">
        <v>26.6</v>
      </c>
      <c r="I53" s="40">
        <v>9</v>
      </c>
      <c r="J53" s="42">
        <v>10</v>
      </c>
      <c r="K53" s="42">
        <v>9.3</v>
      </c>
      <c r="L53" s="39">
        <v>28.3</v>
      </c>
      <c r="M53" s="37">
        <v>10</v>
      </c>
      <c r="N53" s="42">
        <v>10</v>
      </c>
      <c r="O53" s="42">
        <v>9</v>
      </c>
      <c r="P53" s="39">
        <v>29</v>
      </c>
      <c r="Q53" s="43">
        <v>27.96666666666667</v>
      </c>
      <c r="R53" s="44" t="s">
        <v>2</v>
      </c>
      <c r="S53" s="45" t="s">
        <v>175</v>
      </c>
    </row>
    <row r="54" spans="1:19" ht="45.75" customHeight="1">
      <c r="A54" s="34">
        <f t="shared" si="1"/>
        <v>41</v>
      </c>
      <c r="B54" s="46" t="s">
        <v>48</v>
      </c>
      <c r="C54" s="47" t="s">
        <v>103</v>
      </c>
      <c r="D54" s="48" t="s">
        <v>132</v>
      </c>
      <c r="E54" s="49">
        <v>9</v>
      </c>
      <c r="F54" s="50">
        <v>10</v>
      </c>
      <c r="G54" s="50">
        <v>9.5</v>
      </c>
      <c r="H54" s="51">
        <v>28.5</v>
      </c>
      <c r="I54" s="52">
        <v>9</v>
      </c>
      <c r="J54" s="53">
        <v>10</v>
      </c>
      <c r="K54" s="53">
        <v>10</v>
      </c>
      <c r="L54" s="51">
        <v>29</v>
      </c>
      <c r="M54" s="49">
        <v>9</v>
      </c>
      <c r="N54" s="53">
        <v>10</v>
      </c>
      <c r="O54" s="53">
        <v>9.5</v>
      </c>
      <c r="P54" s="51">
        <v>28.5</v>
      </c>
      <c r="Q54" s="54">
        <v>28.666666666666668</v>
      </c>
      <c r="R54" s="55" t="s">
        <v>7</v>
      </c>
      <c r="S54" s="56" t="s">
        <v>181</v>
      </c>
    </row>
    <row r="55" spans="1:19" ht="8.25" customHeight="1">
      <c r="A55" s="57"/>
      <c r="B55" s="57"/>
      <c r="C55" s="58"/>
      <c r="D55" s="59"/>
      <c r="E55" s="57"/>
      <c r="F55" s="57"/>
      <c r="G55" s="57"/>
      <c r="H55" s="60"/>
      <c r="I55" s="57"/>
      <c r="J55" s="61"/>
      <c r="K55" s="61"/>
      <c r="L55" s="60"/>
      <c r="M55" s="57"/>
      <c r="N55" s="61"/>
      <c r="O55" s="61"/>
      <c r="P55" s="60"/>
      <c r="Q55" s="60"/>
      <c r="R55" s="71"/>
      <c r="S55" s="58"/>
    </row>
    <row r="56" spans="1:18" ht="30.75" customHeight="1">
      <c r="A56" s="4">
        <f>MAX(A36:A55)</f>
        <v>41</v>
      </c>
      <c r="B56" s="4"/>
      <c r="C56" s="7" t="s">
        <v>59</v>
      </c>
      <c r="D56" s="32" t="s">
        <v>15</v>
      </c>
      <c r="E56" s="1">
        <v>19</v>
      </c>
      <c r="F56" s="1"/>
      <c r="G56" s="1"/>
      <c r="H56" s="62"/>
      <c r="L56" s="62"/>
      <c r="P56" s="62"/>
      <c r="Q56" s="62"/>
      <c r="R56" s="31"/>
    </row>
    <row r="57" spans="1:19" s="75" customFormat="1" ht="6" customHeight="1">
      <c r="A57" s="63"/>
      <c r="B57" s="63"/>
      <c r="C57" s="72"/>
      <c r="D57" s="73"/>
      <c r="E57" s="63"/>
      <c r="F57" s="63"/>
      <c r="G57" s="63"/>
      <c r="H57" s="66"/>
      <c r="I57" s="63"/>
      <c r="J57" s="63"/>
      <c r="K57" s="63"/>
      <c r="L57" s="66"/>
      <c r="M57" s="63"/>
      <c r="N57" s="63"/>
      <c r="O57" s="63"/>
      <c r="P57" s="66"/>
      <c r="Q57" s="66"/>
      <c r="R57" s="74"/>
      <c r="S57" s="72"/>
    </row>
    <row r="58" spans="1:19" ht="45.75" customHeight="1">
      <c r="A58" s="34">
        <f>A56+1</f>
        <v>42</v>
      </c>
      <c r="B58" s="34" t="s">
        <v>60</v>
      </c>
      <c r="C58" s="35" t="s">
        <v>126</v>
      </c>
      <c r="D58" s="36" t="s">
        <v>30</v>
      </c>
      <c r="E58" s="76">
        <v>6</v>
      </c>
      <c r="F58" s="77">
        <v>7</v>
      </c>
      <c r="G58" s="77">
        <v>7</v>
      </c>
      <c r="H58" s="78">
        <v>20</v>
      </c>
      <c r="I58" s="79">
        <v>6</v>
      </c>
      <c r="J58" s="80">
        <v>8</v>
      </c>
      <c r="K58" s="80">
        <v>6</v>
      </c>
      <c r="L58" s="81">
        <v>20</v>
      </c>
      <c r="M58" s="76">
        <v>6</v>
      </c>
      <c r="N58" s="80">
        <v>7</v>
      </c>
      <c r="O58" s="80">
        <v>6</v>
      </c>
      <c r="P58" s="78">
        <v>19</v>
      </c>
      <c r="Q58" s="43">
        <v>19.666666666666668</v>
      </c>
      <c r="R58" s="44" t="s">
        <v>0</v>
      </c>
      <c r="S58" s="82" t="s">
        <v>200</v>
      </c>
    </row>
    <row r="59" spans="1:19" ht="45.75" customHeight="1">
      <c r="A59" s="34">
        <f>A58+1</f>
        <v>43</v>
      </c>
      <c r="B59" s="34" t="s">
        <v>60</v>
      </c>
      <c r="C59" s="35" t="s">
        <v>115</v>
      </c>
      <c r="D59" s="36" t="s">
        <v>33</v>
      </c>
      <c r="E59" s="76">
        <v>7</v>
      </c>
      <c r="F59" s="77">
        <v>6</v>
      </c>
      <c r="G59" s="77">
        <v>7.5</v>
      </c>
      <c r="H59" s="78">
        <v>20.5</v>
      </c>
      <c r="I59" s="79">
        <v>8</v>
      </c>
      <c r="J59" s="80">
        <v>7</v>
      </c>
      <c r="K59" s="80">
        <v>6.5</v>
      </c>
      <c r="L59" s="81">
        <v>21.5</v>
      </c>
      <c r="M59" s="76">
        <v>7</v>
      </c>
      <c r="N59" s="80">
        <v>6</v>
      </c>
      <c r="O59" s="80">
        <v>7</v>
      </c>
      <c r="P59" s="78">
        <v>20</v>
      </c>
      <c r="Q59" s="43">
        <v>20.666666666666668</v>
      </c>
      <c r="R59" s="44" t="s">
        <v>0</v>
      </c>
      <c r="S59" s="83" t="s">
        <v>192</v>
      </c>
    </row>
    <row r="60" spans="1:19" ht="45">
      <c r="A60" s="34">
        <f aca="true" t="shared" si="2" ref="A60:A76">A59+1</f>
        <v>44</v>
      </c>
      <c r="B60" s="34" t="s">
        <v>60</v>
      </c>
      <c r="C60" s="35" t="s">
        <v>128</v>
      </c>
      <c r="D60" s="36" t="s">
        <v>133</v>
      </c>
      <c r="E60" s="76">
        <v>7</v>
      </c>
      <c r="F60" s="77">
        <v>7</v>
      </c>
      <c r="G60" s="77">
        <v>6.5</v>
      </c>
      <c r="H60" s="78">
        <v>20.5</v>
      </c>
      <c r="I60" s="79">
        <v>7</v>
      </c>
      <c r="J60" s="80">
        <v>7</v>
      </c>
      <c r="K60" s="80">
        <v>7</v>
      </c>
      <c r="L60" s="81">
        <v>21</v>
      </c>
      <c r="M60" s="76">
        <v>7</v>
      </c>
      <c r="N60" s="80">
        <v>7</v>
      </c>
      <c r="O60" s="80">
        <v>7</v>
      </c>
      <c r="P60" s="78">
        <v>21</v>
      </c>
      <c r="Q60" s="43">
        <v>20.833333333333332</v>
      </c>
      <c r="R60" s="44" t="s">
        <v>0</v>
      </c>
      <c r="S60" s="83" t="s">
        <v>202</v>
      </c>
    </row>
    <row r="61" spans="1:19" ht="45.75" customHeight="1">
      <c r="A61" s="34">
        <f t="shared" si="2"/>
        <v>45</v>
      </c>
      <c r="B61" s="34" t="s">
        <v>60</v>
      </c>
      <c r="C61" s="35" t="s">
        <v>116</v>
      </c>
      <c r="D61" s="36" t="s">
        <v>29</v>
      </c>
      <c r="E61" s="76">
        <v>6</v>
      </c>
      <c r="F61" s="77">
        <v>7</v>
      </c>
      <c r="G61" s="77">
        <v>7</v>
      </c>
      <c r="H61" s="78">
        <v>20</v>
      </c>
      <c r="I61" s="79">
        <v>7</v>
      </c>
      <c r="J61" s="80">
        <v>8</v>
      </c>
      <c r="K61" s="80">
        <v>7.5</v>
      </c>
      <c r="L61" s="81">
        <v>22.5</v>
      </c>
      <c r="M61" s="76">
        <v>7</v>
      </c>
      <c r="N61" s="80">
        <v>7</v>
      </c>
      <c r="O61" s="80">
        <v>8</v>
      </c>
      <c r="P61" s="78">
        <v>22</v>
      </c>
      <c r="Q61" s="43">
        <v>21.5</v>
      </c>
      <c r="R61" s="44" t="s">
        <v>0</v>
      </c>
      <c r="S61" s="83" t="s">
        <v>193</v>
      </c>
    </row>
    <row r="62" spans="1:19" ht="45.75" customHeight="1">
      <c r="A62" s="34">
        <f t="shared" si="2"/>
        <v>46</v>
      </c>
      <c r="B62" s="34" t="s">
        <v>60</v>
      </c>
      <c r="C62" s="35" t="s">
        <v>123</v>
      </c>
      <c r="D62" s="36" t="s">
        <v>138</v>
      </c>
      <c r="E62" s="76">
        <v>7</v>
      </c>
      <c r="F62" s="77">
        <v>7</v>
      </c>
      <c r="G62" s="77">
        <v>7</v>
      </c>
      <c r="H62" s="78">
        <v>21</v>
      </c>
      <c r="I62" s="79">
        <v>7</v>
      </c>
      <c r="J62" s="80">
        <v>7</v>
      </c>
      <c r="K62" s="80">
        <v>7.5</v>
      </c>
      <c r="L62" s="81">
        <v>21.5</v>
      </c>
      <c r="M62" s="76">
        <v>7</v>
      </c>
      <c r="N62" s="80">
        <v>7</v>
      </c>
      <c r="O62" s="80">
        <v>8</v>
      </c>
      <c r="P62" s="78">
        <v>22</v>
      </c>
      <c r="Q62" s="43">
        <v>21.5</v>
      </c>
      <c r="R62" s="44" t="s">
        <v>0</v>
      </c>
      <c r="S62" s="83" t="s">
        <v>198</v>
      </c>
    </row>
    <row r="63" spans="1:19" ht="45.75" customHeight="1">
      <c r="A63" s="34">
        <f t="shared" si="2"/>
        <v>47</v>
      </c>
      <c r="B63" s="34" t="s">
        <v>60</v>
      </c>
      <c r="C63" s="35" t="s">
        <v>131</v>
      </c>
      <c r="D63" s="36" t="s">
        <v>136</v>
      </c>
      <c r="E63" s="76">
        <v>8</v>
      </c>
      <c r="F63" s="77">
        <v>7</v>
      </c>
      <c r="G63" s="77">
        <v>7</v>
      </c>
      <c r="H63" s="78">
        <v>22</v>
      </c>
      <c r="I63" s="79">
        <v>7</v>
      </c>
      <c r="J63" s="80">
        <v>8</v>
      </c>
      <c r="K63" s="80">
        <v>6.5</v>
      </c>
      <c r="L63" s="81">
        <v>21.5</v>
      </c>
      <c r="M63" s="76">
        <v>7</v>
      </c>
      <c r="N63" s="80">
        <v>8</v>
      </c>
      <c r="O63" s="80">
        <v>8</v>
      </c>
      <c r="P63" s="78">
        <v>23</v>
      </c>
      <c r="Q63" s="43">
        <v>22.166666666666668</v>
      </c>
      <c r="R63" s="44" t="s">
        <v>2</v>
      </c>
      <c r="S63" s="83" t="s">
        <v>223</v>
      </c>
    </row>
    <row r="64" spans="1:19" ht="45.75" customHeight="1">
      <c r="A64" s="34">
        <f t="shared" si="2"/>
        <v>48</v>
      </c>
      <c r="B64" s="34" t="s">
        <v>60</v>
      </c>
      <c r="C64" s="35" t="s">
        <v>118</v>
      </c>
      <c r="D64" s="36" t="s">
        <v>21</v>
      </c>
      <c r="E64" s="76">
        <v>7</v>
      </c>
      <c r="F64" s="77">
        <v>7</v>
      </c>
      <c r="G64" s="77">
        <v>8.2</v>
      </c>
      <c r="H64" s="78">
        <v>22.2</v>
      </c>
      <c r="I64" s="79">
        <v>7</v>
      </c>
      <c r="J64" s="80">
        <v>8</v>
      </c>
      <c r="K64" s="80">
        <v>8</v>
      </c>
      <c r="L64" s="81">
        <v>23</v>
      </c>
      <c r="M64" s="76">
        <v>7</v>
      </c>
      <c r="N64" s="80">
        <v>8</v>
      </c>
      <c r="O64" s="80">
        <v>8</v>
      </c>
      <c r="P64" s="78">
        <v>23</v>
      </c>
      <c r="Q64" s="43">
        <v>22.733333333333334</v>
      </c>
      <c r="R64" s="44" t="s">
        <v>2</v>
      </c>
      <c r="S64" s="83" t="s">
        <v>221</v>
      </c>
    </row>
    <row r="65" spans="1:19" ht="45.75" customHeight="1">
      <c r="A65" s="34">
        <f t="shared" si="2"/>
        <v>49</v>
      </c>
      <c r="B65" s="34" t="s">
        <v>60</v>
      </c>
      <c r="C65" s="35" t="s">
        <v>127</v>
      </c>
      <c r="D65" s="36" t="s">
        <v>23</v>
      </c>
      <c r="E65" s="76">
        <v>8</v>
      </c>
      <c r="F65" s="77">
        <v>8</v>
      </c>
      <c r="G65" s="77">
        <v>8.5</v>
      </c>
      <c r="H65" s="78">
        <v>24.5</v>
      </c>
      <c r="I65" s="79">
        <v>7</v>
      </c>
      <c r="J65" s="80">
        <v>8</v>
      </c>
      <c r="K65" s="80">
        <v>7</v>
      </c>
      <c r="L65" s="81">
        <v>22</v>
      </c>
      <c r="M65" s="76">
        <v>7</v>
      </c>
      <c r="N65" s="80">
        <v>8</v>
      </c>
      <c r="O65" s="80">
        <v>7</v>
      </c>
      <c r="P65" s="78">
        <v>22</v>
      </c>
      <c r="Q65" s="43">
        <v>22.833333333333332</v>
      </c>
      <c r="R65" s="44" t="s">
        <v>2</v>
      </c>
      <c r="S65" s="83" t="s">
        <v>201</v>
      </c>
    </row>
    <row r="66" spans="1:19" ht="45.75" customHeight="1">
      <c r="A66" s="34">
        <f t="shared" si="2"/>
        <v>50</v>
      </c>
      <c r="B66" s="34" t="s">
        <v>60</v>
      </c>
      <c r="C66" s="35" t="s">
        <v>125</v>
      </c>
      <c r="D66" s="36" t="s">
        <v>20</v>
      </c>
      <c r="E66" s="76">
        <v>8</v>
      </c>
      <c r="F66" s="77">
        <v>8</v>
      </c>
      <c r="G66" s="77">
        <v>8.3</v>
      </c>
      <c r="H66" s="78">
        <v>24.3</v>
      </c>
      <c r="I66" s="79">
        <v>7</v>
      </c>
      <c r="J66" s="80">
        <v>7</v>
      </c>
      <c r="K66" s="80">
        <v>8</v>
      </c>
      <c r="L66" s="81">
        <v>22</v>
      </c>
      <c r="M66" s="76">
        <v>7</v>
      </c>
      <c r="N66" s="80">
        <v>8</v>
      </c>
      <c r="O66" s="80">
        <v>7.5</v>
      </c>
      <c r="P66" s="78">
        <v>22.5</v>
      </c>
      <c r="Q66" s="43">
        <v>22.933333333333334</v>
      </c>
      <c r="R66" s="44" t="s">
        <v>2</v>
      </c>
      <c r="S66" s="83" t="s">
        <v>222</v>
      </c>
    </row>
    <row r="67" spans="1:19" ht="45.75" customHeight="1">
      <c r="A67" s="34">
        <f t="shared" si="2"/>
        <v>51</v>
      </c>
      <c r="B67" s="34" t="s">
        <v>60</v>
      </c>
      <c r="C67" s="35" t="s">
        <v>124</v>
      </c>
      <c r="D67" s="36" t="s">
        <v>26</v>
      </c>
      <c r="E67" s="76">
        <v>8</v>
      </c>
      <c r="F67" s="77">
        <v>8</v>
      </c>
      <c r="G67" s="77">
        <v>7.5</v>
      </c>
      <c r="H67" s="78">
        <v>23.5</v>
      </c>
      <c r="I67" s="79">
        <v>7</v>
      </c>
      <c r="J67" s="80">
        <v>8</v>
      </c>
      <c r="K67" s="80">
        <v>7.9</v>
      </c>
      <c r="L67" s="81">
        <v>22.9</v>
      </c>
      <c r="M67" s="76">
        <v>8</v>
      </c>
      <c r="N67" s="80">
        <v>8</v>
      </c>
      <c r="O67" s="80">
        <v>8</v>
      </c>
      <c r="P67" s="78">
        <v>24</v>
      </c>
      <c r="Q67" s="43">
        <v>23.46666666666667</v>
      </c>
      <c r="R67" s="44" t="s">
        <v>2</v>
      </c>
      <c r="S67" s="83" t="s">
        <v>199</v>
      </c>
    </row>
    <row r="68" spans="1:19" ht="45.75" customHeight="1">
      <c r="A68" s="34">
        <f t="shared" si="2"/>
        <v>52</v>
      </c>
      <c r="B68" s="34" t="s">
        <v>60</v>
      </c>
      <c r="C68" s="35" t="s">
        <v>113</v>
      </c>
      <c r="D68" s="36" t="s">
        <v>28</v>
      </c>
      <c r="E68" s="76">
        <v>7</v>
      </c>
      <c r="F68" s="77">
        <v>7</v>
      </c>
      <c r="G68" s="77">
        <v>8.5</v>
      </c>
      <c r="H68" s="78">
        <v>22.5</v>
      </c>
      <c r="I68" s="79">
        <v>8</v>
      </c>
      <c r="J68" s="80">
        <v>8</v>
      </c>
      <c r="K68" s="80">
        <v>9</v>
      </c>
      <c r="L68" s="81">
        <v>25</v>
      </c>
      <c r="M68" s="76">
        <v>8</v>
      </c>
      <c r="N68" s="80">
        <v>7</v>
      </c>
      <c r="O68" s="80">
        <v>8.5</v>
      </c>
      <c r="P68" s="78">
        <v>23.5</v>
      </c>
      <c r="Q68" s="43">
        <v>23.666666666666668</v>
      </c>
      <c r="R68" s="44" t="s">
        <v>2</v>
      </c>
      <c r="S68" s="83" t="s">
        <v>190</v>
      </c>
    </row>
    <row r="69" spans="1:19" ht="45.75" customHeight="1">
      <c r="A69" s="34">
        <f t="shared" si="2"/>
        <v>53</v>
      </c>
      <c r="B69" s="34" t="s">
        <v>60</v>
      </c>
      <c r="C69" s="35" t="s">
        <v>117</v>
      </c>
      <c r="D69" s="36" t="s">
        <v>34</v>
      </c>
      <c r="E69" s="76">
        <v>7</v>
      </c>
      <c r="F69" s="77">
        <v>7</v>
      </c>
      <c r="G69" s="77">
        <v>10</v>
      </c>
      <c r="H69" s="78">
        <v>24</v>
      </c>
      <c r="I69" s="79">
        <v>8</v>
      </c>
      <c r="J69" s="80">
        <v>7</v>
      </c>
      <c r="K69" s="80">
        <v>9</v>
      </c>
      <c r="L69" s="81">
        <v>24</v>
      </c>
      <c r="M69" s="76">
        <v>7</v>
      </c>
      <c r="N69" s="80">
        <v>7</v>
      </c>
      <c r="O69" s="80">
        <v>10</v>
      </c>
      <c r="P69" s="78">
        <v>24</v>
      </c>
      <c r="Q69" s="43">
        <v>24</v>
      </c>
      <c r="R69" s="44" t="s">
        <v>2</v>
      </c>
      <c r="S69" s="83" t="s">
        <v>220</v>
      </c>
    </row>
    <row r="70" spans="1:19" ht="45.75" customHeight="1">
      <c r="A70" s="34">
        <f t="shared" si="2"/>
        <v>54</v>
      </c>
      <c r="B70" s="34" t="s">
        <v>60</v>
      </c>
      <c r="C70" s="35" t="s">
        <v>129</v>
      </c>
      <c r="D70" s="36" t="s">
        <v>135</v>
      </c>
      <c r="E70" s="76">
        <v>8</v>
      </c>
      <c r="F70" s="77">
        <v>8</v>
      </c>
      <c r="G70" s="77">
        <v>9</v>
      </c>
      <c r="H70" s="78">
        <v>25</v>
      </c>
      <c r="I70" s="79">
        <v>7</v>
      </c>
      <c r="J70" s="80">
        <v>8</v>
      </c>
      <c r="K70" s="80">
        <v>8</v>
      </c>
      <c r="L70" s="81">
        <v>23</v>
      </c>
      <c r="M70" s="76">
        <v>8</v>
      </c>
      <c r="N70" s="80">
        <v>8</v>
      </c>
      <c r="O70" s="80">
        <v>8.5</v>
      </c>
      <c r="P70" s="78">
        <v>24.5</v>
      </c>
      <c r="Q70" s="43">
        <v>24.166666666666668</v>
      </c>
      <c r="R70" s="44" t="s">
        <v>2</v>
      </c>
      <c r="S70" s="83" t="s">
        <v>203</v>
      </c>
    </row>
    <row r="71" spans="1:19" ht="45.75" customHeight="1">
      <c r="A71" s="34">
        <f t="shared" si="2"/>
        <v>55</v>
      </c>
      <c r="B71" s="34" t="s">
        <v>60</v>
      </c>
      <c r="C71" s="35" t="s">
        <v>120</v>
      </c>
      <c r="D71" s="36" t="s">
        <v>27</v>
      </c>
      <c r="E71" s="76">
        <v>9</v>
      </c>
      <c r="F71" s="77">
        <v>7</v>
      </c>
      <c r="G71" s="77">
        <v>8.3</v>
      </c>
      <c r="H71" s="78">
        <v>24.3</v>
      </c>
      <c r="I71" s="79">
        <v>8</v>
      </c>
      <c r="J71" s="80">
        <v>8</v>
      </c>
      <c r="K71" s="80">
        <v>8</v>
      </c>
      <c r="L71" s="81">
        <v>24</v>
      </c>
      <c r="M71" s="76">
        <v>8</v>
      </c>
      <c r="N71" s="80">
        <v>8</v>
      </c>
      <c r="O71" s="80">
        <v>8.5</v>
      </c>
      <c r="P71" s="78">
        <v>24.5</v>
      </c>
      <c r="Q71" s="43">
        <v>24.266666666666666</v>
      </c>
      <c r="R71" s="44" t="s">
        <v>2</v>
      </c>
      <c r="S71" s="83" t="s">
        <v>195</v>
      </c>
    </row>
    <row r="72" spans="1:19" ht="45.75" customHeight="1">
      <c r="A72" s="34">
        <f t="shared" si="2"/>
        <v>56</v>
      </c>
      <c r="B72" s="34" t="s">
        <v>60</v>
      </c>
      <c r="C72" s="35" t="s">
        <v>130</v>
      </c>
      <c r="D72" s="36" t="s">
        <v>25</v>
      </c>
      <c r="E72" s="76">
        <v>7</v>
      </c>
      <c r="F72" s="77">
        <v>8</v>
      </c>
      <c r="G72" s="77">
        <v>8</v>
      </c>
      <c r="H72" s="78">
        <v>23</v>
      </c>
      <c r="I72" s="79">
        <v>8</v>
      </c>
      <c r="J72" s="80">
        <v>9</v>
      </c>
      <c r="K72" s="80">
        <v>9</v>
      </c>
      <c r="L72" s="81">
        <v>26</v>
      </c>
      <c r="M72" s="76">
        <v>7</v>
      </c>
      <c r="N72" s="80">
        <v>8</v>
      </c>
      <c r="O72" s="80">
        <v>9</v>
      </c>
      <c r="P72" s="78">
        <v>24</v>
      </c>
      <c r="Q72" s="43">
        <v>24.333333333333332</v>
      </c>
      <c r="R72" s="44" t="s">
        <v>2</v>
      </c>
      <c r="S72" s="83" t="s">
        <v>224</v>
      </c>
    </row>
    <row r="73" spans="1:19" ht="45.75" customHeight="1">
      <c r="A73" s="34">
        <f t="shared" si="2"/>
        <v>57</v>
      </c>
      <c r="B73" s="34" t="s">
        <v>60</v>
      </c>
      <c r="C73" s="35" t="s">
        <v>122</v>
      </c>
      <c r="D73" s="36" t="s">
        <v>44</v>
      </c>
      <c r="E73" s="76">
        <v>8</v>
      </c>
      <c r="F73" s="77">
        <v>7</v>
      </c>
      <c r="G73" s="77">
        <v>9.1</v>
      </c>
      <c r="H73" s="78">
        <v>24.1</v>
      </c>
      <c r="I73" s="79">
        <v>9</v>
      </c>
      <c r="J73" s="80">
        <v>8</v>
      </c>
      <c r="K73" s="80">
        <v>8.5</v>
      </c>
      <c r="L73" s="81">
        <v>25.5</v>
      </c>
      <c r="M73" s="76">
        <v>8</v>
      </c>
      <c r="N73" s="80">
        <v>7</v>
      </c>
      <c r="O73" s="80">
        <v>8.6</v>
      </c>
      <c r="P73" s="78">
        <v>23.6</v>
      </c>
      <c r="Q73" s="43">
        <v>24.400000000000002</v>
      </c>
      <c r="R73" s="44" t="s">
        <v>2</v>
      </c>
      <c r="S73" s="83" t="s">
        <v>197</v>
      </c>
    </row>
    <row r="74" spans="1:19" ht="45.75" customHeight="1">
      <c r="A74" s="34">
        <f t="shared" si="2"/>
        <v>58</v>
      </c>
      <c r="B74" s="34" t="s">
        <v>60</v>
      </c>
      <c r="C74" s="35" t="s">
        <v>119</v>
      </c>
      <c r="D74" s="36" t="s">
        <v>24</v>
      </c>
      <c r="E74" s="76">
        <v>9</v>
      </c>
      <c r="F74" s="77">
        <v>7</v>
      </c>
      <c r="G74" s="77">
        <v>8.8</v>
      </c>
      <c r="H74" s="78">
        <v>24.8</v>
      </c>
      <c r="I74" s="79">
        <v>9</v>
      </c>
      <c r="J74" s="80">
        <v>7</v>
      </c>
      <c r="K74" s="80">
        <v>9</v>
      </c>
      <c r="L74" s="81">
        <v>25</v>
      </c>
      <c r="M74" s="76">
        <v>8</v>
      </c>
      <c r="N74" s="80">
        <v>8</v>
      </c>
      <c r="O74" s="80">
        <v>8.5</v>
      </c>
      <c r="P74" s="78">
        <v>24.5</v>
      </c>
      <c r="Q74" s="43">
        <v>24.766666666666666</v>
      </c>
      <c r="R74" s="44" t="s">
        <v>2</v>
      </c>
      <c r="S74" s="83" t="s">
        <v>194</v>
      </c>
    </row>
    <row r="75" spans="1:19" ht="45.75" customHeight="1">
      <c r="A75" s="34">
        <f t="shared" si="2"/>
        <v>59</v>
      </c>
      <c r="B75" s="34" t="s">
        <v>60</v>
      </c>
      <c r="C75" s="35" t="s">
        <v>121</v>
      </c>
      <c r="D75" s="36" t="s">
        <v>32</v>
      </c>
      <c r="E75" s="76">
        <v>8</v>
      </c>
      <c r="F75" s="77">
        <v>8</v>
      </c>
      <c r="G75" s="77">
        <v>9</v>
      </c>
      <c r="H75" s="78">
        <v>25</v>
      </c>
      <c r="I75" s="79">
        <v>9</v>
      </c>
      <c r="J75" s="80">
        <v>10</v>
      </c>
      <c r="K75" s="80">
        <v>9</v>
      </c>
      <c r="L75" s="81">
        <v>28</v>
      </c>
      <c r="M75" s="76">
        <v>8</v>
      </c>
      <c r="N75" s="80">
        <v>9</v>
      </c>
      <c r="O75" s="80">
        <v>8</v>
      </c>
      <c r="P75" s="78">
        <v>25</v>
      </c>
      <c r="Q75" s="43">
        <v>26</v>
      </c>
      <c r="R75" s="44" t="s">
        <v>2</v>
      </c>
      <c r="S75" s="83" t="s">
        <v>196</v>
      </c>
    </row>
    <row r="76" spans="1:19" ht="45.75" customHeight="1">
      <c r="A76" s="34">
        <f t="shared" si="2"/>
        <v>60</v>
      </c>
      <c r="B76" s="46" t="s">
        <v>60</v>
      </c>
      <c r="C76" s="47" t="s">
        <v>114</v>
      </c>
      <c r="D76" s="48" t="s">
        <v>132</v>
      </c>
      <c r="E76" s="84">
        <v>9</v>
      </c>
      <c r="F76" s="85">
        <v>9</v>
      </c>
      <c r="G76" s="85">
        <v>10</v>
      </c>
      <c r="H76" s="86">
        <v>28</v>
      </c>
      <c r="I76" s="87">
        <v>9</v>
      </c>
      <c r="J76" s="88">
        <v>9</v>
      </c>
      <c r="K76" s="88">
        <v>9.5</v>
      </c>
      <c r="L76" s="89">
        <v>27.5</v>
      </c>
      <c r="M76" s="84">
        <v>8</v>
      </c>
      <c r="N76" s="88">
        <v>9</v>
      </c>
      <c r="O76" s="88">
        <v>9.5</v>
      </c>
      <c r="P76" s="86">
        <v>26.5</v>
      </c>
      <c r="Q76" s="54">
        <v>27.333333333333332</v>
      </c>
      <c r="R76" s="55" t="s">
        <v>7</v>
      </c>
      <c r="S76" s="90" t="s">
        <v>191</v>
      </c>
    </row>
    <row r="77" spans="3:4" ht="15.75">
      <c r="C77" s="91"/>
      <c r="D77" s="75"/>
    </row>
    <row r="78" ht="15.75">
      <c r="A78" s="4"/>
    </row>
    <row r="80" ht="19.5" customHeight="1"/>
    <row r="81" ht="15.75">
      <c r="C81" s="92"/>
    </row>
    <row r="82" ht="15.75">
      <c r="C82" s="92"/>
    </row>
    <row r="83" ht="15.75">
      <c r="C83" s="92"/>
    </row>
    <row r="84" ht="15.75">
      <c r="C84" s="92"/>
    </row>
    <row r="85" ht="15.75">
      <c r="C85" s="93"/>
    </row>
    <row r="86" ht="15.75">
      <c r="C86" s="92"/>
    </row>
    <row r="87" ht="15.75">
      <c r="C87" s="92"/>
    </row>
    <row r="88" ht="15.75">
      <c r="C88" s="92"/>
    </row>
    <row r="89" ht="15.75">
      <c r="C89" s="92"/>
    </row>
    <row r="90" ht="15.75">
      <c r="C90" s="92"/>
    </row>
    <row r="91" ht="15.75">
      <c r="C91" s="92"/>
    </row>
    <row r="92" ht="15.75">
      <c r="C92" s="92"/>
    </row>
    <row r="93" ht="15.75">
      <c r="C93" s="92"/>
    </row>
  </sheetData>
  <sheetProtection/>
  <mergeCells count="5">
    <mergeCell ref="E6:H6"/>
    <mergeCell ref="I6:L6"/>
    <mergeCell ref="M6:P6"/>
    <mergeCell ref="D2:N2"/>
    <mergeCell ref="D3:N3"/>
  </mergeCells>
  <dataValidations count="1">
    <dataValidation showInputMessage="1" showErrorMessage="1" prompt="Select Name" sqref="D58:D76 D36:D54 D11:D32"/>
  </dataValidations>
  <printOptions/>
  <pageMargins left="0.3937007874015748" right="0.3937007874015748" top="0.3937007874015748" bottom="0.3937007874015748" header="0.5118110236220472" footer="0.3937007874015748"/>
  <pageSetup fitToHeight="3" horizontalDpi="600" verticalDpi="600" orientation="landscape" scale="41" r:id="rId1"/>
  <rowBreaks count="2" manualBreakCount="2">
    <brk id="33" max="18" man="1"/>
    <brk id="54" max="1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dc:creator>
  <cp:keywords/>
  <dc:description/>
  <cp:lastModifiedBy>Brian Barnhill</cp:lastModifiedBy>
  <cp:lastPrinted>2018-03-03T17:14:16Z</cp:lastPrinted>
  <dcterms:created xsi:type="dcterms:W3CDTF">2010-02-24T03:32:59Z</dcterms:created>
  <dcterms:modified xsi:type="dcterms:W3CDTF">2018-03-03T18:41:38Z</dcterms:modified>
  <cp:category/>
  <cp:version/>
  <cp:contentType/>
  <cp:contentStatus/>
</cp:coreProperties>
</file>