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20" windowHeight="8010" tabRatio="438" activeTab="1"/>
  </bookViews>
  <sheets>
    <sheet name="Copy Filenames" sheetId="1" r:id="rId1"/>
    <sheet name="Print" sheetId="2" r:id="rId2"/>
    <sheet name="Digital" sheetId="3" r:id="rId3"/>
  </sheets>
  <definedNames>
    <definedName name="_xlfn.COUNTIFS" hidden="1">#NAME?</definedName>
    <definedName name="_xlfn.SUMIFS" hidden="1">#NAME?</definedName>
    <definedName name="Excel_BuiltIn_Print_Area_1" localSheetId="2">'Digital'!$A$1:$I$82</definedName>
    <definedName name="Excel_BuiltIn_Print_Area_1">'Print'!$A$1:$I$52</definedName>
    <definedName name="Excel_BuiltIn_Print_Area_2">#REF!</definedName>
    <definedName name="Excel_BuiltIn_Print_Area_2_1">"$'results printouts'.$#ref" "$#REF!:$#REF!$#REF!"</definedName>
    <definedName name="Excel_BuiltIn_Print_Area_2_1_1">#REF!</definedName>
    <definedName name="_xlnm.Print_Area" localSheetId="2">'Digital'!$C$1:$J$104</definedName>
    <definedName name="_xlnm.Print_Area" localSheetId="1">'Print'!$C$1:$J$67</definedName>
  </definedNames>
  <calcPr fullCalcOnLoad="1"/>
</workbook>
</file>

<file path=xl/sharedStrings.xml><?xml version="1.0" encoding="utf-8"?>
<sst xmlns="http://schemas.openxmlformats.org/spreadsheetml/2006/main" count="1200" uniqueCount="327">
  <si>
    <t xml:space="preserve"> </t>
  </si>
  <si>
    <t>GRAND</t>
  </si>
  <si>
    <t>HM</t>
  </si>
  <si>
    <t>TOTAL</t>
  </si>
  <si>
    <t>PM</t>
  </si>
  <si>
    <t>Cat.</t>
  </si>
  <si>
    <t>Title</t>
  </si>
  <si>
    <t>Name</t>
  </si>
  <si>
    <t>/30</t>
  </si>
  <si>
    <t>AWARD</t>
  </si>
  <si>
    <t>Comments</t>
  </si>
  <si>
    <t>B&amp;W/Monochrome</t>
  </si>
  <si>
    <t>Entries:</t>
  </si>
  <si>
    <t>BW</t>
  </si>
  <si>
    <t>Judges:</t>
  </si>
  <si>
    <t>Altered Reality</t>
  </si>
  <si>
    <t>Traditional</t>
  </si>
  <si>
    <t>Portrait</t>
  </si>
  <si>
    <t>TR</t>
  </si>
  <si>
    <t>PO</t>
  </si>
  <si>
    <t>AR</t>
  </si>
  <si>
    <t>Saskatoon Camera Club - Year End Competition</t>
  </si>
  <si>
    <t>Digital Results</t>
  </si>
  <si>
    <t>Print Results</t>
  </si>
  <si>
    <t>Convergence</t>
  </si>
  <si>
    <t>Firebird</t>
  </si>
  <si>
    <t>Flower Child</t>
  </si>
  <si>
    <t>I just walked by it_I promise</t>
  </si>
  <si>
    <t>Looking</t>
  </si>
  <si>
    <t>The Colour of Spring</t>
  </si>
  <si>
    <t>The Eagle, The Buffalo and The Prairie Chicken</t>
  </si>
  <si>
    <t>Waskesiu</t>
  </si>
  <si>
    <t>Yellow Begonia</t>
  </si>
  <si>
    <t>A dream that faded</t>
  </si>
  <si>
    <t>At The Fountain</t>
  </si>
  <si>
    <t>Concealed Beauty</t>
  </si>
  <si>
    <t>Corral Gate</t>
  </si>
  <si>
    <t>Escher Lives Here</t>
  </si>
  <si>
    <t>Imagine</t>
  </si>
  <si>
    <t>Kicking Up your Heels</t>
  </si>
  <si>
    <t>Left Leaning</t>
  </si>
  <si>
    <t>Nelson Beach</t>
  </si>
  <si>
    <t>Bob Holtsman</t>
  </si>
  <si>
    <t>Rush and Stillness</t>
  </si>
  <si>
    <t>Skin and Bones</t>
  </si>
  <si>
    <t>Snow Walk</t>
  </si>
  <si>
    <t>Standing at Skogafoss</t>
  </si>
  <si>
    <t>Swift Creek</t>
  </si>
  <si>
    <t>Anne Marie</t>
  </si>
  <si>
    <t>Arianna</t>
  </si>
  <si>
    <t>Claire</t>
  </si>
  <si>
    <t>Connected</t>
  </si>
  <si>
    <t>Dano</t>
  </si>
  <si>
    <t>Feeling Beautiful</t>
  </si>
  <si>
    <t>Pianist</t>
  </si>
  <si>
    <t>Pretty Bird</t>
  </si>
  <si>
    <t>Rhythm</t>
  </si>
  <si>
    <t>Sweet Sixteen</t>
  </si>
  <si>
    <t>Winter's Mystical Maiden</t>
  </si>
  <si>
    <t>Early Morning</t>
  </si>
  <si>
    <t>First Light on Abraham Lake</t>
  </si>
  <si>
    <t>Fishermen's Harbour Morocco</t>
  </si>
  <si>
    <t>Grain Counter</t>
  </si>
  <si>
    <t>Last Gasp</t>
  </si>
  <si>
    <t>Morning Patrol</t>
  </si>
  <si>
    <t>Newsstand</t>
  </si>
  <si>
    <t>On the Boardwalk</t>
  </si>
  <si>
    <t>Prairie Icon</t>
  </si>
  <si>
    <t>Rocks and a Hard Place</t>
  </si>
  <si>
    <t>Smails Beach</t>
  </si>
  <si>
    <t>Those Tender Leaves of Gentle Green</t>
  </si>
  <si>
    <t>Where eagles dare</t>
  </si>
  <si>
    <t>Whoooo's There</t>
  </si>
  <si>
    <t>32 Ford Truck</t>
  </si>
  <si>
    <t>Beautiful Junk</t>
  </si>
  <si>
    <t>Blue Frost Medallion</t>
  </si>
  <si>
    <t>Camouflage is for Sissies</t>
  </si>
  <si>
    <t>Celestial Myth Creature</t>
  </si>
  <si>
    <t>Forest Edge Walk at Night</t>
  </si>
  <si>
    <t>From Dream To Reality</t>
  </si>
  <si>
    <t>How many good looking guys can live in a basement</t>
  </si>
  <si>
    <t>I've Shot One Too Many Hot Models</t>
  </si>
  <si>
    <t>My Avatar Garden</t>
  </si>
  <si>
    <t>Native Dancer</t>
  </si>
  <si>
    <t>Spring</t>
  </si>
  <si>
    <t>Towards Infinity</t>
  </si>
  <si>
    <t>Waiting for Spring</t>
  </si>
  <si>
    <t>Watched</t>
  </si>
  <si>
    <t>210 Tree Power</t>
  </si>
  <si>
    <t>Back to the Pacific</t>
  </si>
  <si>
    <t>Battle Ropes</t>
  </si>
  <si>
    <t>Cherry Blossoms</t>
  </si>
  <si>
    <t>Contours and texture</t>
  </si>
  <si>
    <t>Embrace</t>
  </si>
  <si>
    <t>Fissure</t>
  </si>
  <si>
    <t>Forked Paths</t>
  </si>
  <si>
    <t>Girl with the Dragon Tattoo</t>
  </si>
  <si>
    <t>Helter Skelter</t>
  </si>
  <si>
    <t>Hillside</t>
  </si>
  <si>
    <t>Ice Ghost</t>
  </si>
  <si>
    <t>Land of Living Skies</t>
  </si>
  <si>
    <t>Letting off Steam</t>
  </si>
  <si>
    <t>Magnificent</t>
  </si>
  <si>
    <t>MicroChips</t>
  </si>
  <si>
    <t>Once Upon a Time</t>
  </si>
  <si>
    <t>Right Leaning</t>
  </si>
  <si>
    <t>Shopping for Supper</t>
  </si>
  <si>
    <t>Sing</t>
  </si>
  <si>
    <t>Skull</t>
  </si>
  <si>
    <t>Step Back</t>
  </si>
  <si>
    <t>The Eye of The Dragon</t>
  </si>
  <si>
    <t>When film was it</t>
  </si>
  <si>
    <t>Winter Reflection</t>
  </si>
  <si>
    <t>Go Fly a Kite</t>
  </si>
  <si>
    <t>Good Bye Green And White</t>
  </si>
  <si>
    <t>Helmsman</t>
  </si>
  <si>
    <t>I will find new ways to motivate them</t>
  </si>
  <si>
    <t>Jamaican</t>
  </si>
  <si>
    <t>Jeanie</t>
  </si>
  <si>
    <t>Looking Forward</t>
  </si>
  <si>
    <t>Love and Tenderness</t>
  </si>
  <si>
    <t>Melancholy</t>
  </si>
  <si>
    <t>Plotting His Escape</t>
  </si>
  <si>
    <t>Rabbit Season</t>
  </si>
  <si>
    <t>Selfie</t>
  </si>
  <si>
    <t>Skateboarder</t>
  </si>
  <si>
    <t>Smile</t>
  </si>
  <si>
    <t>Sneaking An Apple</t>
  </si>
  <si>
    <t>The Blacksmith's Mother</t>
  </si>
  <si>
    <t>Victoria</t>
  </si>
  <si>
    <t>Boh</t>
  </si>
  <si>
    <t>Brad's Trees</t>
  </si>
  <si>
    <t>Canyon</t>
  </si>
  <si>
    <t>Driftwood Art</t>
  </si>
  <si>
    <t>Evening View</t>
  </si>
  <si>
    <t>Fallen</t>
  </si>
  <si>
    <t>FDR Drive</t>
  </si>
  <si>
    <t>Fireside Stories</t>
  </si>
  <si>
    <t>Freightliner</t>
  </si>
  <si>
    <t>Hatley Park Falls</t>
  </si>
  <si>
    <t>In The Fog</t>
  </si>
  <si>
    <t>Last Light of Day</t>
  </si>
  <si>
    <t>Last To Leaf</t>
  </si>
  <si>
    <t>Morning Light On The Camino</t>
  </si>
  <si>
    <t>Put Your Head on My Shoulder</t>
  </si>
  <si>
    <t>Rocky Mountain High</t>
  </si>
  <si>
    <t>Screaming</t>
  </si>
  <si>
    <t>Striking the Pose</t>
  </si>
  <si>
    <t>Strolling Into Twilight</t>
  </si>
  <si>
    <t>Sunset on the Rocks</t>
  </si>
  <si>
    <t>Texture on Canvas</t>
  </si>
  <si>
    <t>Textures</t>
  </si>
  <si>
    <t>The Big Red Muddy</t>
  </si>
  <si>
    <t>The Black Eye</t>
  </si>
  <si>
    <t>The Old Guard</t>
  </si>
  <si>
    <t>These Boots Were Made For Walking</t>
  </si>
  <si>
    <t>We Sing to God</t>
  </si>
  <si>
    <t>Wee Cacoon</t>
  </si>
  <si>
    <t>Winding through Waskesiu</t>
  </si>
  <si>
    <t>T Rex Kit, Assembly Required</t>
  </si>
  <si>
    <t>Amy Wildeman</t>
  </si>
  <si>
    <t>Gordon Sukut</t>
  </si>
  <si>
    <t>Ken Greenhorn</t>
  </si>
  <si>
    <t>Dan Sigouin</t>
  </si>
  <si>
    <t>Michael Murchison</t>
  </si>
  <si>
    <t>Dale Read</t>
  </si>
  <si>
    <t>Jannik Plaetner</t>
  </si>
  <si>
    <t>Barry Singer</t>
  </si>
  <si>
    <t>Tom Kroeker</t>
  </si>
  <si>
    <t>Stephen Nicholson</t>
  </si>
  <si>
    <t>Bruce Guenter</t>
  </si>
  <si>
    <t>Mary Lou Fletcher</t>
  </si>
  <si>
    <t>Denis Nowoselski</t>
  </si>
  <si>
    <t>Jacqui Ferguson</t>
  </si>
  <si>
    <t>Laura Walker</t>
  </si>
  <si>
    <t>Ian Sutherland</t>
  </si>
  <si>
    <t>Dave Waldner</t>
  </si>
  <si>
    <t>Ron Cooley</t>
  </si>
  <si>
    <t xml:space="preserve">Gayvin Franson </t>
  </si>
  <si>
    <t>Richard Kerbes</t>
  </si>
  <si>
    <t>Dan  Sigouin</t>
  </si>
  <si>
    <t>Helen Brown</t>
  </si>
  <si>
    <t>Bill Compton</t>
  </si>
  <si>
    <t>Kathy Meeres</t>
  </si>
  <si>
    <t>Cathy Baerg</t>
  </si>
  <si>
    <t>Philip McNeill</t>
  </si>
  <si>
    <t>Gayvin Franson</t>
  </si>
  <si>
    <t>Ileana Delgado</t>
  </si>
  <si>
    <t>Norm Buker</t>
  </si>
  <si>
    <t>Stacy Muller</t>
  </si>
  <si>
    <t>Sunrise on Bradwell</t>
  </si>
  <si>
    <t>good placement of the fire areas, other car in the background should not be there (too new for this shot), fire is well done but smoke could be thicker</t>
  </si>
  <si>
    <t>very strong focal point, horizontals help to break the image up a little, a strong image but is this altered enough?</t>
  </si>
  <si>
    <t>image needs a focal point</t>
  </si>
  <si>
    <t>very creative, lots of eye candy, great choice of contrasting colours</t>
  </si>
  <si>
    <t>great choice of paper to print on, would a square crop make for a stronger image, use of the water ripples dividing the print is good, ripples are well done</t>
  </si>
  <si>
    <t>good tonal range, good composition</t>
  </si>
  <si>
    <t>interesting contrast between the moving water and the static areas, has a bit of an abstract feel, very effective in B&amp;W, good choice in shutter speed to get the water silky smooth</t>
  </si>
  <si>
    <t>framing of the subject matter works well, bright areas need toning down a bit, too much going on in this static image - try to simplify it</t>
  </si>
  <si>
    <t>great title, too much mid-tones (lacking any whites), bottom left corner is distracting</t>
  </si>
  <si>
    <t>tight framing focuses your attention to the central area, sepia tone is a refreshing touch, would it be a stronger image if all the candles were lit?</t>
  </si>
  <si>
    <t>curved rearrangement of the barn creates an amazing image, beautiful tonal range, good placement of the subject, there's a bit of a halo around the barn</t>
  </si>
  <si>
    <t>amazing appealing image, good format, great lighting, would love to see this awesome image much larger</t>
  </si>
  <si>
    <t>great image with a nice strong focal point, choice of paper is bang on, great lighting, good tonal range, good composition</t>
  </si>
  <si>
    <t>beautifully composed, good tonal range</t>
  </si>
  <si>
    <t>really well done image, perhaps should have been more of the tree on the right side - perhaps crop it out, water area could use more tonal range</t>
  </si>
  <si>
    <t>sharp focus on the face, fantastic composition, good repetition of the pattern in the background (matches her hair), needs more direction of light on her face to prevent it from being so flat, eyes and teeth seem over-whitened</t>
  </si>
  <si>
    <t>the foreground twig in her ear is very distracting, take the backpack off, the upward lighting is a little off-putting</t>
  </si>
  <si>
    <t>too narrow depth of focus - should have the focus on the eye lashes, tight horizontal crop is not flattering for this subject</t>
  </si>
  <si>
    <t>very strong graphic image, nice the way the lines play across the bodies, good framing, good placement of hands at the top of the image</t>
  </si>
  <si>
    <t>good portrait of this individual, background may help to explain the story, colour really works, good leading lines and vignette</t>
  </si>
  <si>
    <t>good pose and framing, good soft directional 3-dimensional lighting</t>
  </si>
  <si>
    <t>good composition with placement in top left corner, nice to see three directional lines leading towards the subject</t>
  </si>
  <si>
    <t>the pattern in the feathers and grass makes for a busy image, good choice of mat colour, perhaps should be a smaller print (exception to the rule)</t>
  </si>
  <si>
    <t>great choice of a white mat, good composition, clouds fits perfectly as a background, grainy effect works with the subject matter</t>
  </si>
  <si>
    <t>excellent colours, great skin tones, great background lighting, nice and sharp, nicely framed by the branches, darker tree trunk on the top right corner competes with the subject</t>
  </si>
  <si>
    <t>beautiful image, love the fresh colour, great composition, this image is all about the light, good choice of paper, dock makes it a strong image</t>
  </si>
  <si>
    <t>very good composition, nice vertical format, great lighting and detail in the ice, exceptional image</t>
  </si>
  <si>
    <t>lots of great detail, very busy yet very interesting - lots to search out</t>
  </si>
  <si>
    <t>extremely effective as a square crop, great colour and tones, great choice of paper, good crop and interesting subject matter, nice to see the grain on the door</t>
  </si>
  <si>
    <t>strong crop, unique position of the figure, good placement of hands with the wide angle lens, well composed image</t>
  </si>
  <si>
    <t>beautiful setting, great light and colour, person helps the image, figure and centre tree compete to be the centre of attention</t>
  </si>
  <si>
    <t>good composition, beautiful how the clouds merge into the hill, good sculpting of the sand</t>
  </si>
  <si>
    <t>fantastic depth of field, good leading lines, good composition, interesting variety of pattern, would have been nice to see something in the back rectangle, wrapped poles makes the image more interesting</t>
  </si>
  <si>
    <t>shot has a lot of dignity to it, nice soft sky</t>
  </si>
  <si>
    <t>nice patterns, needs a stronger focal point</t>
  </si>
  <si>
    <t>ordinary subject matter but the image is much more than that, nice to see the bright leaves on the right side contrasting with the road on the left</t>
  </si>
  <si>
    <t>very good cropping, nice sharp image, green background is nice, good sharp eyes, nicely framed (some out of focus and in focus - really nice), bird seems to be in its element - nicely done.</t>
  </si>
  <si>
    <t>would like to see some more colour - or not, perhaps could be sharper</t>
  </si>
  <si>
    <t>great title, interesting application of brilliant colours, nice abstraction</t>
  </si>
  <si>
    <t>hard to find a centre of focus or a creature</t>
  </si>
  <si>
    <t>nice painterly image, good lighting, interesting image</t>
  </si>
  <si>
    <t>great concept, good presentation with the ragged edge border - ties the image together</t>
  </si>
  <si>
    <t>great attention to detail</t>
  </si>
  <si>
    <t>good choice of background, effect is well done</t>
  </si>
  <si>
    <t>centre flower should not be off-centre, feels like a 3D wax image</t>
  </si>
  <si>
    <t>great saturation of colours, great moment capture, nice and sharp, nice non-distracting background</t>
  </si>
  <si>
    <t>really beautiful image, exceptional photograph, nice addition of the pop of red colour</t>
  </si>
  <si>
    <t>nice low key use of colour, good composition, great use of value, fantastic story telling</t>
  </si>
  <si>
    <t>great composition, good creativity in the moment capture, fantastic lighting</t>
  </si>
  <si>
    <t>looks like a 2D printed silk pattern, would it be a stronger image in colour?</t>
  </si>
  <si>
    <t>logs appears to be floating in water - good capture, nice sky helps contrast with the rest of the image</t>
  </si>
  <si>
    <t xml:space="preserve">good composition, needs to have a sharper focus on the areas where you want your eyes drawn to </t>
  </si>
  <si>
    <t>was this cropped correctly with the vertical pole in the top left corner, not enough contrast - too grey</t>
  </si>
  <si>
    <t>weak title, not in focus, needs more depth of field, perhaps choose a different angle, give the subject more room at the right side</t>
  </si>
  <si>
    <t>very unique shot, tones are well done in the right side of the barn</t>
  </si>
  <si>
    <t>looks a little soft on the subject's face, good choice to use sepia tone</t>
  </si>
  <si>
    <t>very interesting image, layering of the girls and selective focus is well done, great B&amp;W shot</t>
  </si>
  <si>
    <t>nice background circles of confusion work with the eye sockets, bright corners are distracting</t>
  </si>
  <si>
    <t>very flattering portrait, needs a little catch light in the eyes</t>
  </si>
  <si>
    <t>background geese and oar helps with the composition of the person being so close to the left side</t>
  </si>
  <si>
    <t>flattering portrait, background is distracting</t>
  </si>
  <si>
    <t>playful image, would like to see more tonal contrast, frame was an appropriate choice</t>
  </si>
  <si>
    <t>more of a model shot than a portrait, you're invited to look off with her, red colours enhance, great photo</t>
  </si>
  <si>
    <t>good light, contrast, and geometric forms</t>
  </si>
  <si>
    <t>good choice of lens, snow helps to frame the subjects, would like to see a little more detail in the eyes</t>
  </si>
  <si>
    <t>good eye contact with the photographer, great story telling, great colour, skin tones are gorgeous, great expression, feels like we're missing something from the bottom</t>
  </si>
  <si>
    <t>great setting, nice pose of the subject, face not as sharp as it could be</t>
  </si>
  <si>
    <t>nice soft lighting - has a 3 dimensional quality, background nicely out of focus, nice expression</t>
  </si>
  <si>
    <t>seems a bit static, you either love it or hate it, an interesting subject</t>
  </si>
  <si>
    <t xml:space="preserve">nice white and blue colours, good lens choice, good gradation in the blue with the contrasting hoar frost </t>
  </si>
  <si>
    <t>rays of sun coming through the clouds are beautiful, interesting foreground makes for great composition</t>
  </si>
  <si>
    <t>feels like there should be some detail in the water (above the rail)</t>
  </si>
  <si>
    <t>interesting shot, good title</t>
  </si>
  <si>
    <t>great crop, nice foliage around the falls help to frame it</t>
  </si>
  <si>
    <t>this image needs to be printed, has a beautiful mood, broke all the rules with the subject dead center - but it works very well</t>
  </si>
  <si>
    <t>framing works well</t>
  </si>
  <si>
    <t>beautiful lighting, very interesting pose, nice background</t>
  </si>
  <si>
    <t>beautiful light, but it's quite a busy photograph</t>
  </si>
  <si>
    <t>lovely natural colours, beautiful hues - not overpowering, nice contrast between the ice and the tonal ranges of the sunset, perhaps show a little less sky</t>
  </si>
  <si>
    <t>not a strong composition - needs a focal point</t>
  </si>
  <si>
    <t>looks a little soft, has the nice classic colours, image seems a little static</t>
  </si>
  <si>
    <t>simple yet pretty</t>
  </si>
  <si>
    <t>good contrast against the sky, nice angle, good texture and depth, placement of subject is good</t>
  </si>
  <si>
    <t>good story telling image, seems a little washed out overall, tough subject to photograph</t>
  </si>
  <si>
    <t>good focus throughout the image</t>
  </si>
  <si>
    <t>good shallow depth of focus, nice diagonal line that supports the subject matter, very well handled, nice tones</t>
  </si>
  <si>
    <t>nice patterns with the snow and vegetation, great contrast, nice and sharp, good motion</t>
  </si>
  <si>
    <t>very artsy, nice composition, intriguing colour combination, nice combination of abstract with reality, good textures</t>
  </si>
  <si>
    <t>fills the space nicely, nice colour palette</t>
  </si>
  <si>
    <t>nice play of colours and subtle gradation of background, composition works well, perhaps soften the edge of the moon, great idea</t>
  </si>
  <si>
    <t>very good composition, soft waves in the foreground play nicely against the sharper ones in the background, feels like an abstract painting in he foreground</t>
  </si>
  <si>
    <t>really interesting design, a cut above most badlands images with an interesting foreground</t>
  </si>
  <si>
    <t>nice capture of the atmosphere behind the trees and the deformation of their forms</t>
  </si>
  <si>
    <t>nice composition, add more contrast in the sky on the right side, white horizontal line is quite hot and a major distraction</t>
  </si>
  <si>
    <t>structure around the hole is a bit of distraction, atmospheric effect is very nice</t>
  </si>
  <si>
    <t>upper two thirds needs more tone, lacks sharpness in the background - whole image needs to be in focus</t>
  </si>
  <si>
    <t>title fits, good composition, bottom half needs more tone and definition</t>
  </si>
  <si>
    <t>good composition with the "horizon" dead centre, interesting depth</t>
  </si>
  <si>
    <t>dead centre focal point works, tone down the top brighter area - your eyes are drawn to the top of the head instead of the eye</t>
  </si>
  <si>
    <t>seems to be a lot of emptiness, lens flare is distracting - more would be better - or none at all, where the dock originates from is good</t>
  </si>
  <si>
    <t>good composition, perhaps would work better in colour - but does work well in B&amp;W, seems a bit soft</t>
  </si>
  <si>
    <t>good composition and use of thirds, clouds and distant weather add a lot of interest</t>
  </si>
  <si>
    <t>nice arrangement of the forms, yellow leaf is a fabulous subject, perhaps clean up the area before taking the image, nice high contrast light</t>
  </si>
  <si>
    <t>great lighting, headlight and taillights are really quite nice, perhaps show a little more on the right side</t>
  </si>
  <si>
    <t>really enjoy the colours in this shot, artsy, headlight in he bottom corner really works, good lighting, good crop</t>
  </si>
  <si>
    <t>composition done well, title fits, sky is more interesting than the water - would like to see more if it, take more of the foreground water out</t>
  </si>
  <si>
    <t>an example of a beautiful scene and lighting but picture perfect weather does not make the best image, bright tree at the bottom is distracting, think about the rule of thirds when composing this image</t>
  </si>
  <si>
    <t>amazing focus - dead on, very good framing, nice soft background makes the bird pop, exceptional photo</t>
  </si>
  <si>
    <t>lighting and colours are not natural, composition could be improved with the placement of the elevator (move to the thirds position, same with the horizon</t>
  </si>
  <si>
    <t>wonderful colour, great expression, very playful, love her hair, nice soft shadow on the backdrop</t>
  </si>
  <si>
    <t>nice strong focal point, elimate the person on the right and pylon in the middle</t>
  </si>
  <si>
    <t>good story telling, fun image, animated subject</t>
  </si>
  <si>
    <t>great lighting, good composition, great expression, eyes are not in focus</t>
  </si>
  <si>
    <t>really beautiful composition, love the placement of hands, nice that you can't see her face, he comes across as strong, appropriate title, window helps to frame her, good directional lighting</t>
  </si>
  <si>
    <t>very dramatic lighting nicely handled, finished well</t>
  </si>
  <si>
    <t>exceptional photo with a great expression, he's beautifully framed, priceless capture, bright spot on left is distracting</t>
  </si>
  <si>
    <t>subject needs to be sharper, nice arrangement of the two faces, good match</t>
  </si>
  <si>
    <t>definitely beyond the realm of recognizable, good AR image</t>
  </si>
  <si>
    <t>soft and sensuous sort of image with nice bending elements</t>
  </si>
  <si>
    <t>really like the concept with good use of flowers, the throat seems a little weird though, face adds a bit of 3 dimensional to the image</t>
  </si>
  <si>
    <t>very pleasing image, a glimpse into a private conversation between 2 people, beautiful silhouette, excellent rim lighting, nice to see the bright highlights behind each person</t>
  </si>
  <si>
    <t>various components of the image seem ordinary but the way they are arranged is very effective, good tonal range</t>
  </si>
  <si>
    <t>images makes you work hard at trying to assess it, very busy image without a focal point</t>
  </si>
  <si>
    <t>great shot, love the composition, foreground grasses help it, 3 bands make the image (sky, water, sand), foreground seems to attract your attention the most</t>
  </si>
  <si>
    <t>interesting photograph but it's cropped a little too tight on the sides, nice simple background, good super detail, nice colour</t>
  </si>
  <si>
    <t>exceptional print even before the AR effect is added, AR effect is well done, colours in the background look out of gamut, paper was a good choice</t>
  </si>
  <si>
    <t>strong image, good choice of background, good movement in her hair, very creative, good strong lines and 3 diagonal slashes</t>
  </si>
  <si>
    <t>fascinating image, very unique, a National Geographic shot, nice brilliant colours, nicely framed with the foreground elements</t>
  </si>
  <si>
    <t>would like to see the eyes in focus rather than the nose, framing is too tight (bottom cheek is cut off), lighting is not flattering, catch lights are in the wrong place, hair covering the ear is distracting</t>
  </si>
  <si>
    <t>like the play of colour and neutral surrounding area, wide angle gives it a nice touch, lots of distracting background elements made B&amp;W help to enhance the subject</t>
  </si>
  <si>
    <t>it's like an abstract painting, lots of interesting colours</t>
  </si>
  <si>
    <t>would like to see more sharpness in the two figures, seems a bit busy with the background being too much in focus, good composition, good story telling</t>
  </si>
  <si>
    <t>interesting textures but a little busy, straight straw does not work with all the other branches, try to keep it simple</t>
  </si>
  <si>
    <t>specks of dust in the ice are a major distraction (like lens dust)</t>
  </si>
  <si>
    <t>seems illogical, no sense of composition in this image, tells a story but it's a bit confusing</t>
  </si>
  <si>
    <t>Print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</si>
</sst>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27">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b/>
      <sz val="16"/>
      <name val="Arial"/>
      <family val="2"/>
    </font>
    <font>
      <b/>
      <sz val="12"/>
      <name val="Arial"/>
      <family val="2"/>
    </font>
    <font>
      <sz val="14"/>
      <name val="Arial"/>
      <family val="2"/>
    </font>
    <font>
      <b/>
      <sz val="18"/>
      <name val="Arial"/>
      <family val="2"/>
    </font>
    <font>
      <sz val="16"/>
      <color indexed="10"/>
      <name val="Arial"/>
      <family val="2"/>
    </font>
    <font>
      <sz val="14"/>
      <color indexed="10"/>
      <name val="Arial"/>
      <family val="2"/>
    </font>
    <font>
      <sz val="16"/>
      <color rgb="FFFF0000"/>
      <name val="Arial"/>
      <family val="2"/>
    </font>
    <font>
      <sz val="14"/>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style="medium"/>
      <top style="thin"/>
      <bottom style="thin"/>
    </border>
    <border>
      <left style="thin"/>
      <right style="thin"/>
      <top style="thin"/>
      <bottom style="thin"/>
    </border>
    <border>
      <left style="medium">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0">
    <xf numFmtId="0" fontId="0" fillId="0" borderId="0" xfId="0" applyAlignment="1">
      <alignment/>
    </xf>
    <xf numFmtId="0" fontId="0" fillId="0" borderId="0" xfId="0"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pplyAlignment="1">
      <alignment horizontal="center" vertical="center"/>
    </xf>
    <xf numFmtId="0" fontId="19" fillId="0" borderId="10" xfId="0" applyFont="1" applyFill="1" applyBorder="1" applyAlignment="1">
      <alignment horizontal="center" vertical="center"/>
    </xf>
    <xf numFmtId="0" fontId="18" fillId="0" borderId="11" xfId="0" applyFont="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0" fillId="0" borderId="17"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13" xfId="0" applyFont="1" applyBorder="1" applyAlignment="1">
      <alignmen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vertical="center" wrapText="1"/>
    </xf>
    <xf numFmtId="0" fontId="18" fillId="0" borderId="19" xfId="0" applyFont="1" applyBorder="1" applyAlignment="1">
      <alignment vertical="center"/>
    </xf>
    <xf numFmtId="0" fontId="18" fillId="0" borderId="20" xfId="0" applyFont="1" applyBorder="1" applyAlignment="1">
      <alignment horizontal="center" vertical="center"/>
    </xf>
    <xf numFmtId="0" fontId="18" fillId="0" borderId="20" xfId="0" applyFont="1" applyBorder="1" applyAlignment="1">
      <alignment vertical="center"/>
    </xf>
    <xf numFmtId="0" fontId="18" fillId="0" borderId="20" xfId="0" applyFont="1" applyBorder="1" applyAlignment="1">
      <alignment vertical="center" wrapText="1"/>
    </xf>
    <xf numFmtId="172" fontId="18" fillId="0" borderId="0" xfId="0" applyNumberFormat="1" applyFont="1" applyBorder="1" applyAlignment="1">
      <alignment horizontal="center" vertical="center"/>
    </xf>
    <xf numFmtId="0" fontId="18" fillId="0" borderId="21" xfId="0" applyFont="1" applyBorder="1" applyAlignment="1">
      <alignment horizontal="center" vertical="center"/>
    </xf>
    <xf numFmtId="0" fontId="18" fillId="0" borderId="21" xfId="0" applyFont="1" applyBorder="1" applyAlignment="1">
      <alignment vertical="center"/>
    </xf>
    <xf numFmtId="0" fontId="18" fillId="0" borderId="21" xfId="0" applyFont="1" applyBorder="1" applyAlignment="1">
      <alignment vertical="center" wrapText="1"/>
    </xf>
    <xf numFmtId="0" fontId="18" fillId="0" borderId="22" xfId="0" applyFont="1" applyFill="1" applyBorder="1" applyAlignment="1">
      <alignment horizontal="center" vertical="center"/>
    </xf>
    <xf numFmtId="0" fontId="18" fillId="0" borderId="21" xfId="0" applyFont="1" applyBorder="1" applyAlignment="1">
      <alignment horizontal="left" vertical="center"/>
    </xf>
    <xf numFmtId="0" fontId="18" fillId="0" borderId="23" xfId="0" applyFont="1" applyBorder="1" applyAlignment="1">
      <alignment horizontal="center" vertical="center"/>
    </xf>
    <xf numFmtId="0" fontId="18" fillId="0" borderId="21" xfId="0" applyFont="1" applyBorder="1" applyAlignment="1">
      <alignment horizontal="left" vertical="center" wrapText="1"/>
    </xf>
    <xf numFmtId="0" fontId="18" fillId="0" borderId="24" xfId="0" applyFont="1" applyBorder="1" applyAlignment="1">
      <alignment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13"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21" fillId="0" borderId="25" xfId="0" applyFont="1" applyFill="1" applyBorder="1" applyAlignment="1">
      <alignment vertical="center"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26" xfId="0" applyFont="1" applyBorder="1" applyAlignment="1">
      <alignment vertical="center" wrapText="1"/>
    </xf>
    <xf numFmtId="0" fontId="21" fillId="0" borderId="26" xfId="0" applyFont="1" applyFill="1" applyBorder="1" applyAlignment="1">
      <alignment vertical="center" wrapText="1"/>
    </xf>
    <xf numFmtId="0" fontId="19" fillId="0" borderId="27" xfId="0" applyFont="1" applyBorder="1" applyAlignment="1">
      <alignment horizontal="center" vertical="center"/>
    </xf>
    <xf numFmtId="0" fontId="22" fillId="0" borderId="0" xfId="0" applyFont="1" applyBorder="1" applyAlignment="1">
      <alignment horizontal="center" vertical="center" wrapText="1"/>
    </xf>
    <xf numFmtId="0" fontId="19" fillId="0" borderId="28" xfId="0" applyFont="1" applyBorder="1" applyAlignment="1">
      <alignment horizontal="center" vertical="center"/>
    </xf>
    <xf numFmtId="0" fontId="19" fillId="0" borderId="27" xfId="0" applyFont="1" applyBorder="1" applyAlignment="1">
      <alignment horizontal="center" vertical="center"/>
    </xf>
    <xf numFmtId="0" fontId="18" fillId="0" borderId="29" xfId="0" applyFont="1" applyFill="1" applyBorder="1" applyAlignment="1">
      <alignment horizontal="center" vertical="center"/>
    </xf>
    <xf numFmtId="0" fontId="18" fillId="0" borderId="24" xfId="0" applyFont="1" applyFill="1" applyBorder="1" applyAlignment="1">
      <alignment vertical="center" wrapText="1"/>
    </xf>
    <xf numFmtId="0" fontId="19"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9" fillId="0" borderId="10" xfId="0" applyFont="1" applyBorder="1" applyAlignment="1">
      <alignment horizontal="center" vertical="center"/>
    </xf>
    <xf numFmtId="172" fontId="18" fillId="0" borderId="35" xfId="0" applyNumberFormat="1" applyFont="1" applyBorder="1" applyAlignment="1">
      <alignment horizontal="center" vertical="center"/>
    </xf>
    <xf numFmtId="172" fontId="18" fillId="0" borderId="20" xfId="0" applyNumberFormat="1" applyFont="1" applyBorder="1" applyAlignment="1">
      <alignment horizontal="center" vertical="center"/>
    </xf>
    <xf numFmtId="172" fontId="18" fillId="0" borderId="21" xfId="0" applyNumberFormat="1" applyFont="1" applyBorder="1" applyAlignment="1">
      <alignment horizontal="center" vertical="center"/>
    </xf>
    <xf numFmtId="172" fontId="18" fillId="0" borderId="35" xfId="0" applyNumberFormat="1" applyFont="1" applyFill="1" applyBorder="1" applyAlignment="1">
      <alignment horizontal="center" vertical="center"/>
    </xf>
    <xf numFmtId="0" fontId="18" fillId="0" borderId="12" xfId="0" applyFont="1" applyBorder="1" applyAlignment="1">
      <alignment horizontal="center" vertical="center"/>
    </xf>
    <xf numFmtId="0" fontId="25" fillId="0" borderId="19" xfId="0" applyFont="1" applyBorder="1" applyAlignment="1">
      <alignment horizontal="center" vertical="center"/>
    </xf>
    <xf numFmtId="0" fontId="26" fillId="0" borderId="26" xfId="0" applyFont="1" applyBorder="1" applyAlignment="1">
      <alignment vertical="center" wrapText="1"/>
    </xf>
    <xf numFmtId="0" fontId="26" fillId="0" borderId="25" xfId="0" applyFont="1" applyFill="1" applyBorder="1" applyAlignment="1">
      <alignment vertical="center" wrapTex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172" fontId="25" fillId="0" borderId="35" xfId="0" applyNumberFormat="1" applyFont="1" applyBorder="1" applyAlignment="1">
      <alignment horizontal="center" vertical="center"/>
    </xf>
    <xf numFmtId="0" fontId="25" fillId="0" borderId="19" xfId="0" applyFont="1" applyBorder="1" applyAlignment="1">
      <alignment vertical="center" wrapText="1"/>
    </xf>
    <xf numFmtId="0" fontId="18" fillId="0" borderId="36" xfId="0" applyFont="1" applyBorder="1" applyAlignment="1">
      <alignment horizontal="center" vertical="center"/>
    </xf>
    <xf numFmtId="0" fontId="25" fillId="0" borderId="36" xfId="0" applyFont="1" applyBorder="1" applyAlignment="1">
      <alignment horizontal="center" vertical="center"/>
    </xf>
    <xf numFmtId="0" fontId="18" fillId="0" borderId="36" xfId="0" applyFont="1" applyFill="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24" xfId="0" applyFont="1" applyBorder="1" applyAlignment="1">
      <alignment vertical="center" wrapText="1"/>
    </xf>
    <xf numFmtId="0" fontId="26" fillId="0" borderId="26" xfId="0" applyFont="1" applyFill="1" applyBorder="1" applyAlignment="1">
      <alignment vertical="center" wrapText="1"/>
    </xf>
    <xf numFmtId="0" fontId="25" fillId="0" borderId="29"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6"/>
  <sheetViews>
    <sheetView zoomScalePageLayoutView="0" workbookViewId="0" topLeftCell="A1">
      <selection activeCell="L15" sqref="L15"/>
    </sheetView>
  </sheetViews>
  <sheetFormatPr defaultColWidth="9.140625" defaultRowHeight="12.75"/>
  <cols>
    <col min="3" max="3" width="45.421875" style="0" bestFit="1" customWidth="1"/>
    <col min="4" max="4" width="20.140625" style="0" bestFit="1" customWidth="1"/>
  </cols>
  <sheetData>
    <row r="1" spans="1:7" ht="12.75">
      <c r="A1" t="s">
        <v>326</v>
      </c>
      <c r="B1" t="s">
        <v>20</v>
      </c>
      <c r="C1" t="s">
        <v>24</v>
      </c>
      <c r="D1" t="s">
        <v>160</v>
      </c>
      <c r="G1" t="s">
        <v>160</v>
      </c>
    </row>
    <row r="2" spans="1:7" ht="12.75">
      <c r="A2" t="s">
        <v>326</v>
      </c>
      <c r="B2" t="s">
        <v>20</v>
      </c>
      <c r="C2" t="s">
        <v>25</v>
      </c>
      <c r="D2" t="s">
        <v>161</v>
      </c>
      <c r="G2" t="s">
        <v>167</v>
      </c>
    </row>
    <row r="3" spans="1:7" ht="12.75">
      <c r="A3" t="s">
        <v>326</v>
      </c>
      <c r="B3" t="s">
        <v>20</v>
      </c>
      <c r="C3" t="s">
        <v>26</v>
      </c>
      <c r="D3" t="s">
        <v>162</v>
      </c>
      <c r="G3" t="s">
        <v>182</v>
      </c>
    </row>
    <row r="4" spans="1:7" ht="12.75">
      <c r="A4" t="s">
        <v>326</v>
      </c>
      <c r="B4" t="s">
        <v>20</v>
      </c>
      <c r="C4" t="s">
        <v>27</v>
      </c>
      <c r="D4" t="s">
        <v>163</v>
      </c>
      <c r="G4" t="s">
        <v>42</v>
      </c>
    </row>
    <row r="5" spans="1:7" ht="12.75">
      <c r="A5" t="s">
        <v>326</v>
      </c>
      <c r="B5" t="s">
        <v>20</v>
      </c>
      <c r="C5" t="s">
        <v>28</v>
      </c>
      <c r="D5" t="s">
        <v>172</v>
      </c>
      <c r="G5" t="s">
        <v>170</v>
      </c>
    </row>
    <row r="6" spans="1:7" ht="12.75">
      <c r="A6" t="s">
        <v>326</v>
      </c>
      <c r="B6" t="s">
        <v>20</v>
      </c>
      <c r="C6" t="s">
        <v>29</v>
      </c>
      <c r="D6" t="s">
        <v>164</v>
      </c>
      <c r="G6" t="s">
        <v>184</v>
      </c>
    </row>
    <row r="7" spans="1:7" ht="12.75">
      <c r="A7" t="s">
        <v>326</v>
      </c>
      <c r="B7" t="s">
        <v>20</v>
      </c>
      <c r="C7" t="s">
        <v>30</v>
      </c>
      <c r="D7" t="s">
        <v>165</v>
      </c>
      <c r="G7" t="s">
        <v>165</v>
      </c>
    </row>
    <row r="8" spans="1:7" ht="12.75">
      <c r="A8" t="s">
        <v>326</v>
      </c>
      <c r="B8" t="s">
        <v>20</v>
      </c>
      <c r="C8" t="s">
        <v>31</v>
      </c>
      <c r="D8" t="s">
        <v>166</v>
      </c>
      <c r="G8" t="s">
        <v>180</v>
      </c>
    </row>
    <row r="9" spans="1:7" ht="12.75">
      <c r="A9" t="s">
        <v>326</v>
      </c>
      <c r="B9" t="s">
        <v>20</v>
      </c>
      <c r="C9" t="s">
        <v>32</v>
      </c>
      <c r="D9" t="s">
        <v>167</v>
      </c>
      <c r="G9" t="s">
        <v>176</v>
      </c>
    </row>
    <row r="10" spans="1:7" ht="12.75">
      <c r="A10" t="s">
        <v>326</v>
      </c>
      <c r="B10" t="s">
        <v>13</v>
      </c>
      <c r="C10" t="s">
        <v>33</v>
      </c>
      <c r="D10" t="s">
        <v>163</v>
      </c>
      <c r="G10" t="s">
        <v>172</v>
      </c>
    </row>
    <row r="11" spans="1:7" ht="12.75">
      <c r="A11" t="s">
        <v>326</v>
      </c>
      <c r="B11" t="s">
        <v>13</v>
      </c>
      <c r="C11" t="s">
        <v>34</v>
      </c>
      <c r="D11" t="s">
        <v>168</v>
      </c>
      <c r="G11" t="s">
        <v>178</v>
      </c>
    </row>
    <row r="12" spans="1:7" ht="12.75">
      <c r="A12" t="s">
        <v>326</v>
      </c>
      <c r="B12" t="s">
        <v>13</v>
      </c>
      <c r="C12" t="s">
        <v>35</v>
      </c>
      <c r="D12" t="s">
        <v>164</v>
      </c>
      <c r="G12" t="s">
        <v>161</v>
      </c>
    </row>
    <row r="13" spans="1:7" ht="12.75">
      <c r="A13" t="s">
        <v>326</v>
      </c>
      <c r="B13" t="s">
        <v>13</v>
      </c>
      <c r="C13" t="s">
        <v>36</v>
      </c>
      <c r="D13" t="s">
        <v>161</v>
      </c>
      <c r="G13" t="s">
        <v>181</v>
      </c>
    </row>
    <row r="14" spans="1:7" ht="12.75">
      <c r="A14" t="s">
        <v>326</v>
      </c>
      <c r="B14" t="s">
        <v>13</v>
      </c>
      <c r="C14" t="s">
        <v>37</v>
      </c>
      <c r="D14" t="s">
        <v>166</v>
      </c>
      <c r="G14" t="s">
        <v>175</v>
      </c>
    </row>
    <row r="15" spans="1:7" ht="12.75">
      <c r="A15" t="s">
        <v>326</v>
      </c>
      <c r="B15" t="s">
        <v>13</v>
      </c>
      <c r="C15" t="s">
        <v>38</v>
      </c>
      <c r="D15" t="s">
        <v>169</v>
      </c>
      <c r="G15" t="s">
        <v>187</v>
      </c>
    </row>
    <row r="16" spans="1:7" ht="12.75">
      <c r="A16" t="s">
        <v>326</v>
      </c>
      <c r="B16" t="s">
        <v>13</v>
      </c>
      <c r="C16" t="s">
        <v>39</v>
      </c>
      <c r="D16" t="s">
        <v>162</v>
      </c>
      <c r="G16" t="s">
        <v>173</v>
      </c>
    </row>
    <row r="17" spans="1:7" ht="12.75">
      <c r="A17" t="s">
        <v>326</v>
      </c>
      <c r="B17" t="s">
        <v>13</v>
      </c>
      <c r="C17" t="s">
        <v>40</v>
      </c>
      <c r="D17" t="s">
        <v>165</v>
      </c>
      <c r="G17" t="s">
        <v>166</v>
      </c>
    </row>
    <row r="18" spans="1:7" ht="12.75">
      <c r="A18" t="s">
        <v>326</v>
      </c>
      <c r="B18" t="s">
        <v>13</v>
      </c>
      <c r="C18" t="s">
        <v>41</v>
      </c>
      <c r="D18" t="s">
        <v>42</v>
      </c>
      <c r="G18" t="s">
        <v>183</v>
      </c>
    </row>
    <row r="19" spans="1:7" ht="12.75">
      <c r="A19" t="s">
        <v>326</v>
      </c>
      <c r="B19" t="s">
        <v>13</v>
      </c>
      <c r="C19" t="s">
        <v>43</v>
      </c>
      <c r="D19" t="s">
        <v>170</v>
      </c>
      <c r="G19" t="s">
        <v>162</v>
      </c>
    </row>
    <row r="20" spans="1:7" ht="12.75">
      <c r="A20" t="s">
        <v>326</v>
      </c>
      <c r="B20" t="s">
        <v>13</v>
      </c>
      <c r="C20" t="s">
        <v>44</v>
      </c>
      <c r="D20" t="s">
        <v>171</v>
      </c>
      <c r="G20" t="s">
        <v>174</v>
      </c>
    </row>
    <row r="21" spans="1:7" ht="12.75">
      <c r="A21" t="s">
        <v>326</v>
      </c>
      <c r="B21" t="s">
        <v>13</v>
      </c>
      <c r="C21" t="s">
        <v>45</v>
      </c>
      <c r="D21" t="s">
        <v>172</v>
      </c>
      <c r="G21" t="s">
        <v>171</v>
      </c>
    </row>
    <row r="22" spans="1:7" ht="12.75">
      <c r="A22" t="s">
        <v>326</v>
      </c>
      <c r="B22" t="s">
        <v>13</v>
      </c>
      <c r="C22" t="s">
        <v>46</v>
      </c>
      <c r="D22" t="s">
        <v>173</v>
      </c>
      <c r="G22" t="s">
        <v>164</v>
      </c>
    </row>
    <row r="23" spans="1:7" ht="12.75">
      <c r="A23" t="s">
        <v>326</v>
      </c>
      <c r="B23" t="s">
        <v>13</v>
      </c>
      <c r="C23" t="s">
        <v>47</v>
      </c>
      <c r="D23" t="s">
        <v>160</v>
      </c>
      <c r="G23" t="s">
        <v>188</v>
      </c>
    </row>
    <row r="24" spans="1:7" ht="12.75">
      <c r="A24" t="s">
        <v>326</v>
      </c>
      <c r="B24" t="s">
        <v>19</v>
      </c>
      <c r="C24" t="s">
        <v>48</v>
      </c>
      <c r="D24" t="s">
        <v>168</v>
      </c>
      <c r="G24" t="s">
        <v>185</v>
      </c>
    </row>
    <row r="25" spans="1:7" ht="12.75">
      <c r="A25" t="s">
        <v>326</v>
      </c>
      <c r="B25" t="s">
        <v>19</v>
      </c>
      <c r="C25" t="s">
        <v>49</v>
      </c>
      <c r="D25" t="s">
        <v>170</v>
      </c>
      <c r="G25" t="s">
        <v>179</v>
      </c>
    </row>
    <row r="26" spans="1:7" ht="12.75">
      <c r="A26" t="s">
        <v>326</v>
      </c>
      <c r="B26" t="s">
        <v>19</v>
      </c>
      <c r="C26" t="s">
        <v>50</v>
      </c>
      <c r="D26" t="s">
        <v>174</v>
      </c>
      <c r="G26" t="s">
        <v>177</v>
      </c>
    </row>
    <row r="27" spans="1:7" ht="12.75">
      <c r="A27" t="s">
        <v>326</v>
      </c>
      <c r="B27" t="s">
        <v>19</v>
      </c>
      <c r="C27" t="s">
        <v>51</v>
      </c>
      <c r="D27" t="s">
        <v>166</v>
      </c>
      <c r="G27" t="s">
        <v>189</v>
      </c>
    </row>
    <row r="28" spans="1:7" ht="12.75">
      <c r="A28" t="s">
        <v>326</v>
      </c>
      <c r="B28" t="s">
        <v>19</v>
      </c>
      <c r="C28" t="s">
        <v>52</v>
      </c>
      <c r="D28" t="s">
        <v>42</v>
      </c>
      <c r="G28" t="s">
        <v>169</v>
      </c>
    </row>
    <row r="29" spans="1:7" ht="12.75">
      <c r="A29" t="s">
        <v>326</v>
      </c>
      <c r="B29" t="s">
        <v>19</v>
      </c>
      <c r="C29" t="s">
        <v>53</v>
      </c>
      <c r="D29" t="s">
        <v>162</v>
      </c>
      <c r="G29" t="s">
        <v>168</v>
      </c>
    </row>
    <row r="30" spans="1:4" ht="12.75">
      <c r="A30" t="s">
        <v>326</v>
      </c>
      <c r="B30" t="s">
        <v>19</v>
      </c>
      <c r="C30" t="s">
        <v>54</v>
      </c>
      <c r="D30" t="s">
        <v>169</v>
      </c>
    </row>
    <row r="31" spans="1:4" ht="12.75">
      <c r="A31" t="s">
        <v>326</v>
      </c>
      <c r="B31" t="s">
        <v>19</v>
      </c>
      <c r="C31" t="s">
        <v>55</v>
      </c>
      <c r="D31" t="s">
        <v>172</v>
      </c>
    </row>
    <row r="32" spans="1:4" ht="12.75">
      <c r="A32" t="s">
        <v>326</v>
      </c>
      <c r="B32" t="s">
        <v>19</v>
      </c>
      <c r="C32" t="s">
        <v>56</v>
      </c>
      <c r="D32" t="s">
        <v>164</v>
      </c>
    </row>
    <row r="33" spans="1:4" ht="12.75">
      <c r="A33" t="s">
        <v>326</v>
      </c>
      <c r="B33" t="s">
        <v>19</v>
      </c>
      <c r="C33" t="s">
        <v>57</v>
      </c>
      <c r="D33" t="s">
        <v>161</v>
      </c>
    </row>
    <row r="34" spans="1:4" ht="12.75">
      <c r="A34" t="s">
        <v>326</v>
      </c>
      <c r="B34" t="s">
        <v>19</v>
      </c>
      <c r="C34" t="s">
        <v>58</v>
      </c>
      <c r="D34" t="s">
        <v>160</v>
      </c>
    </row>
    <row r="35" spans="1:4" ht="12.75">
      <c r="A35" t="s">
        <v>326</v>
      </c>
      <c r="B35" t="s">
        <v>18</v>
      </c>
      <c r="C35" t="s">
        <v>59</v>
      </c>
      <c r="D35" t="s">
        <v>166</v>
      </c>
    </row>
    <row r="36" spans="1:4" ht="12.75">
      <c r="A36" t="s">
        <v>326</v>
      </c>
      <c r="B36" t="s">
        <v>18</v>
      </c>
      <c r="C36" t="s">
        <v>60</v>
      </c>
      <c r="D36" t="s">
        <v>173</v>
      </c>
    </row>
    <row r="37" spans="1:4" ht="12.75">
      <c r="A37" t="s">
        <v>326</v>
      </c>
      <c r="B37" t="s">
        <v>18</v>
      </c>
      <c r="C37" t="s">
        <v>61</v>
      </c>
      <c r="D37" t="s">
        <v>167</v>
      </c>
    </row>
    <row r="38" spans="1:4" ht="12.75">
      <c r="A38" t="s">
        <v>326</v>
      </c>
      <c r="B38" t="s">
        <v>18</v>
      </c>
      <c r="C38" t="s">
        <v>62</v>
      </c>
      <c r="D38" t="s">
        <v>172</v>
      </c>
    </row>
    <row r="39" spans="1:4" ht="12.75">
      <c r="A39" t="s">
        <v>326</v>
      </c>
      <c r="B39" t="s">
        <v>18</v>
      </c>
      <c r="C39" t="s">
        <v>63</v>
      </c>
      <c r="D39" t="s">
        <v>162</v>
      </c>
    </row>
    <row r="40" spans="1:4" ht="12.75">
      <c r="A40" t="s">
        <v>326</v>
      </c>
      <c r="B40" t="s">
        <v>18</v>
      </c>
      <c r="C40" t="s">
        <v>143</v>
      </c>
      <c r="D40" t="s">
        <v>171</v>
      </c>
    </row>
    <row r="41" spans="1:4" ht="12.75">
      <c r="A41" t="s">
        <v>326</v>
      </c>
      <c r="B41" t="s">
        <v>18</v>
      </c>
      <c r="C41" t="s">
        <v>64</v>
      </c>
      <c r="D41" t="s">
        <v>164</v>
      </c>
    </row>
    <row r="42" spans="1:4" ht="12.75">
      <c r="A42" t="s">
        <v>326</v>
      </c>
      <c r="B42" t="s">
        <v>18</v>
      </c>
      <c r="C42" t="s">
        <v>65</v>
      </c>
      <c r="D42" t="s">
        <v>168</v>
      </c>
    </row>
    <row r="43" spans="1:4" ht="12.75">
      <c r="A43" t="s">
        <v>326</v>
      </c>
      <c r="B43" t="s">
        <v>18</v>
      </c>
      <c r="C43" t="s">
        <v>66</v>
      </c>
      <c r="D43" t="s">
        <v>169</v>
      </c>
    </row>
    <row r="44" spans="1:4" ht="12.75">
      <c r="A44" t="s">
        <v>326</v>
      </c>
      <c r="B44" t="s">
        <v>18</v>
      </c>
      <c r="C44" t="s">
        <v>67</v>
      </c>
      <c r="D44" t="s">
        <v>165</v>
      </c>
    </row>
    <row r="45" spans="1:4" ht="12.75">
      <c r="A45" t="s">
        <v>326</v>
      </c>
      <c r="B45" t="s">
        <v>18</v>
      </c>
      <c r="C45" t="s">
        <v>68</v>
      </c>
      <c r="D45" t="s">
        <v>170</v>
      </c>
    </row>
    <row r="46" spans="1:4" ht="12.75">
      <c r="A46" t="s">
        <v>326</v>
      </c>
      <c r="B46" t="s">
        <v>18</v>
      </c>
      <c r="C46" t="s">
        <v>69</v>
      </c>
      <c r="D46" t="s">
        <v>42</v>
      </c>
    </row>
    <row r="47" spans="1:4" ht="12.75">
      <c r="A47" t="s">
        <v>326</v>
      </c>
      <c r="B47" t="s">
        <v>18</v>
      </c>
      <c r="C47" t="s">
        <v>70</v>
      </c>
      <c r="D47" t="s">
        <v>161</v>
      </c>
    </row>
    <row r="48" spans="1:4" ht="12.75">
      <c r="A48" t="s">
        <v>326</v>
      </c>
      <c r="B48" t="s">
        <v>18</v>
      </c>
      <c r="C48" t="s">
        <v>159</v>
      </c>
      <c r="D48" t="s">
        <v>175</v>
      </c>
    </row>
    <row r="49" spans="1:4" ht="12.75">
      <c r="A49" t="s">
        <v>326</v>
      </c>
      <c r="B49" t="s">
        <v>18</v>
      </c>
      <c r="C49" t="s">
        <v>71</v>
      </c>
      <c r="D49" t="s">
        <v>163</v>
      </c>
    </row>
    <row r="50" spans="1:4" ht="12.75">
      <c r="A50" t="s">
        <v>326</v>
      </c>
      <c r="B50" t="s">
        <v>18</v>
      </c>
      <c r="C50" t="s">
        <v>72</v>
      </c>
      <c r="D50" t="s">
        <v>160</v>
      </c>
    </row>
    <row r="51" spans="2:4" ht="12.75">
      <c r="B51" t="s">
        <v>20</v>
      </c>
      <c r="C51" t="s">
        <v>73</v>
      </c>
      <c r="D51" t="s">
        <v>172</v>
      </c>
    </row>
    <row r="52" spans="2:4" ht="12.75">
      <c r="B52" t="s">
        <v>20</v>
      </c>
      <c r="C52" t="s">
        <v>74</v>
      </c>
      <c r="D52" t="s">
        <v>176</v>
      </c>
    </row>
    <row r="53" spans="2:4" ht="12.75">
      <c r="B53" t="s">
        <v>20</v>
      </c>
      <c r="C53" t="s">
        <v>75</v>
      </c>
      <c r="D53" t="s">
        <v>177</v>
      </c>
    </row>
    <row r="54" spans="2:4" ht="12.75">
      <c r="B54" t="s">
        <v>20</v>
      </c>
      <c r="C54" t="s">
        <v>76</v>
      </c>
      <c r="D54" t="s">
        <v>178</v>
      </c>
    </row>
    <row r="55" spans="2:4" ht="12.75">
      <c r="B55" t="s">
        <v>20</v>
      </c>
      <c r="C55" t="s">
        <v>77</v>
      </c>
      <c r="D55" t="s">
        <v>179</v>
      </c>
    </row>
    <row r="56" spans="2:4" ht="12.75">
      <c r="B56" t="s">
        <v>20</v>
      </c>
      <c r="C56" t="s">
        <v>78</v>
      </c>
      <c r="D56" t="s">
        <v>167</v>
      </c>
    </row>
    <row r="57" spans="2:4" ht="12.75">
      <c r="B57" t="s">
        <v>20</v>
      </c>
      <c r="C57" t="s">
        <v>79</v>
      </c>
      <c r="D57" t="s">
        <v>160</v>
      </c>
    </row>
    <row r="58" spans="2:4" ht="12.75">
      <c r="B58" t="s">
        <v>20</v>
      </c>
      <c r="C58" t="s">
        <v>80</v>
      </c>
      <c r="D58" t="s">
        <v>180</v>
      </c>
    </row>
    <row r="59" spans="2:4" ht="12.75">
      <c r="B59" t="s">
        <v>20</v>
      </c>
      <c r="C59" t="s">
        <v>81</v>
      </c>
      <c r="D59" t="s">
        <v>162</v>
      </c>
    </row>
    <row r="60" spans="2:4" ht="12.75">
      <c r="B60" t="s">
        <v>20</v>
      </c>
      <c r="C60" t="s">
        <v>82</v>
      </c>
      <c r="D60" t="s">
        <v>181</v>
      </c>
    </row>
    <row r="61" spans="2:4" ht="12.75">
      <c r="B61" t="s">
        <v>20</v>
      </c>
      <c r="C61" t="s">
        <v>83</v>
      </c>
      <c r="D61" t="s">
        <v>165</v>
      </c>
    </row>
    <row r="62" spans="2:4" ht="12.75">
      <c r="B62" t="s">
        <v>20</v>
      </c>
      <c r="C62" t="s">
        <v>84</v>
      </c>
      <c r="D62" t="s">
        <v>161</v>
      </c>
    </row>
    <row r="63" spans="2:4" ht="12.75">
      <c r="B63" t="s">
        <v>20</v>
      </c>
      <c r="C63" t="s">
        <v>85</v>
      </c>
      <c r="D63" t="s">
        <v>182</v>
      </c>
    </row>
    <row r="64" spans="2:4" ht="12.75">
      <c r="B64" t="s">
        <v>20</v>
      </c>
      <c r="C64" t="s">
        <v>86</v>
      </c>
      <c r="D64" t="s">
        <v>166</v>
      </c>
    </row>
    <row r="65" spans="2:4" ht="12.75">
      <c r="B65" t="s">
        <v>20</v>
      </c>
      <c r="C65" t="s">
        <v>87</v>
      </c>
      <c r="D65" t="s">
        <v>164</v>
      </c>
    </row>
    <row r="66" spans="2:4" ht="12.75">
      <c r="B66" t="s">
        <v>13</v>
      </c>
      <c r="C66" t="s">
        <v>88</v>
      </c>
      <c r="D66" t="s">
        <v>172</v>
      </c>
    </row>
    <row r="67" spans="2:4" ht="12.75">
      <c r="B67" t="s">
        <v>13</v>
      </c>
      <c r="C67" t="s">
        <v>89</v>
      </c>
      <c r="D67" t="s">
        <v>164</v>
      </c>
    </row>
    <row r="68" spans="2:4" ht="12.75">
      <c r="B68" t="s">
        <v>13</v>
      </c>
      <c r="C68" t="s">
        <v>90</v>
      </c>
      <c r="D68" t="s">
        <v>42</v>
      </c>
    </row>
    <row r="69" spans="2:4" ht="12.75">
      <c r="B69" t="s">
        <v>13</v>
      </c>
      <c r="C69" t="s">
        <v>91</v>
      </c>
      <c r="D69" t="s">
        <v>171</v>
      </c>
    </row>
    <row r="70" spans="2:4" ht="12.75">
      <c r="B70" t="s">
        <v>13</v>
      </c>
      <c r="C70" t="s">
        <v>92</v>
      </c>
      <c r="D70" t="s">
        <v>163</v>
      </c>
    </row>
    <row r="71" spans="2:4" ht="12.75">
      <c r="B71" t="s">
        <v>13</v>
      </c>
      <c r="C71" t="s">
        <v>93</v>
      </c>
      <c r="D71" t="s">
        <v>168</v>
      </c>
    </row>
    <row r="72" spans="2:4" ht="12.75">
      <c r="B72" t="s">
        <v>13</v>
      </c>
      <c r="C72" t="s">
        <v>94</v>
      </c>
      <c r="D72" t="s">
        <v>177</v>
      </c>
    </row>
    <row r="73" spans="2:4" ht="12.75">
      <c r="B73" t="s">
        <v>13</v>
      </c>
      <c r="C73" t="s">
        <v>95</v>
      </c>
      <c r="D73" t="s">
        <v>170</v>
      </c>
    </row>
    <row r="74" spans="2:4" ht="12.75">
      <c r="B74" t="s">
        <v>13</v>
      </c>
      <c r="C74" t="s">
        <v>96</v>
      </c>
      <c r="D74" t="s">
        <v>162</v>
      </c>
    </row>
    <row r="75" spans="2:4" ht="12.75">
      <c r="B75" t="s">
        <v>13</v>
      </c>
      <c r="C75" t="s">
        <v>97</v>
      </c>
      <c r="D75" t="s">
        <v>166</v>
      </c>
    </row>
    <row r="76" spans="2:4" ht="12.75">
      <c r="B76" t="s">
        <v>13</v>
      </c>
      <c r="C76" t="s">
        <v>98</v>
      </c>
      <c r="D76" t="s">
        <v>167</v>
      </c>
    </row>
    <row r="77" spans="2:4" ht="12.75">
      <c r="B77" t="s">
        <v>13</v>
      </c>
      <c r="C77" t="s">
        <v>99</v>
      </c>
      <c r="D77" t="s">
        <v>179</v>
      </c>
    </row>
    <row r="78" spans="2:4" ht="12.75">
      <c r="B78" t="s">
        <v>13</v>
      </c>
      <c r="C78" t="s">
        <v>100</v>
      </c>
      <c r="D78" t="s">
        <v>183</v>
      </c>
    </row>
    <row r="79" spans="2:4" ht="12.75">
      <c r="B79" t="s">
        <v>13</v>
      </c>
      <c r="C79" t="s">
        <v>101</v>
      </c>
      <c r="D79" t="s">
        <v>184</v>
      </c>
    </row>
    <row r="80" spans="2:4" ht="12.75">
      <c r="B80" t="s">
        <v>13</v>
      </c>
      <c r="C80" t="s">
        <v>102</v>
      </c>
      <c r="D80" t="s">
        <v>160</v>
      </c>
    </row>
    <row r="81" spans="2:4" ht="12.75">
      <c r="B81" t="s">
        <v>13</v>
      </c>
      <c r="C81" t="s">
        <v>103</v>
      </c>
      <c r="D81" t="s">
        <v>185</v>
      </c>
    </row>
    <row r="82" spans="2:4" ht="12.75">
      <c r="B82" t="s">
        <v>13</v>
      </c>
      <c r="C82" t="s">
        <v>104</v>
      </c>
      <c r="D82" t="s">
        <v>181</v>
      </c>
    </row>
    <row r="83" spans="2:4" ht="12.75">
      <c r="B83" t="s">
        <v>13</v>
      </c>
      <c r="C83" t="s">
        <v>105</v>
      </c>
      <c r="D83" t="s">
        <v>165</v>
      </c>
    </row>
    <row r="84" spans="2:4" ht="12.75">
      <c r="B84" t="s">
        <v>13</v>
      </c>
      <c r="C84" t="s">
        <v>106</v>
      </c>
      <c r="D84" t="s">
        <v>186</v>
      </c>
    </row>
    <row r="85" spans="2:4" ht="12.75">
      <c r="B85" t="s">
        <v>13</v>
      </c>
      <c r="C85" t="s">
        <v>107</v>
      </c>
      <c r="D85" t="s">
        <v>169</v>
      </c>
    </row>
    <row r="86" spans="2:4" ht="12.75">
      <c r="B86" t="s">
        <v>13</v>
      </c>
      <c r="C86" t="s">
        <v>108</v>
      </c>
      <c r="D86" t="s">
        <v>176</v>
      </c>
    </row>
    <row r="87" spans="2:4" ht="12.75">
      <c r="B87" t="s">
        <v>13</v>
      </c>
      <c r="C87" t="s">
        <v>109</v>
      </c>
      <c r="D87" t="s">
        <v>182</v>
      </c>
    </row>
    <row r="88" spans="2:4" ht="12.75">
      <c r="B88" t="s">
        <v>13</v>
      </c>
      <c r="C88" t="s">
        <v>110</v>
      </c>
      <c r="D88" t="s">
        <v>175</v>
      </c>
    </row>
    <row r="89" spans="2:4" ht="12.75">
      <c r="B89" t="s">
        <v>13</v>
      </c>
      <c r="C89" t="s">
        <v>111</v>
      </c>
      <c r="D89" t="s">
        <v>187</v>
      </c>
    </row>
    <row r="90" spans="2:4" ht="12.75">
      <c r="B90" t="s">
        <v>13</v>
      </c>
      <c r="C90" t="s">
        <v>112</v>
      </c>
      <c r="D90" t="s">
        <v>173</v>
      </c>
    </row>
    <row r="91" spans="2:4" ht="12.75">
      <c r="B91" t="s">
        <v>19</v>
      </c>
      <c r="C91" t="s">
        <v>50</v>
      </c>
      <c r="D91" t="s">
        <v>174</v>
      </c>
    </row>
    <row r="92" spans="2:4" ht="12.75">
      <c r="B92" t="s">
        <v>19</v>
      </c>
      <c r="C92" t="s">
        <v>113</v>
      </c>
      <c r="D92" t="s">
        <v>187</v>
      </c>
    </row>
    <row r="93" spans="2:4" ht="12.75">
      <c r="B93" t="s">
        <v>19</v>
      </c>
      <c r="C93" t="s">
        <v>114</v>
      </c>
      <c r="D93" t="s">
        <v>165</v>
      </c>
    </row>
    <row r="94" spans="2:4" ht="12.75">
      <c r="B94" t="s">
        <v>19</v>
      </c>
      <c r="C94" t="s">
        <v>115</v>
      </c>
      <c r="D94" t="s">
        <v>166</v>
      </c>
    </row>
    <row r="95" spans="2:4" ht="12.75">
      <c r="B95" t="s">
        <v>19</v>
      </c>
      <c r="C95" t="s">
        <v>116</v>
      </c>
      <c r="D95" t="s">
        <v>163</v>
      </c>
    </row>
    <row r="96" spans="2:4" ht="12.75">
      <c r="B96" t="s">
        <v>19</v>
      </c>
      <c r="C96" t="s">
        <v>117</v>
      </c>
      <c r="D96" t="s">
        <v>185</v>
      </c>
    </row>
    <row r="97" spans="2:4" ht="12.75">
      <c r="B97" t="s">
        <v>19</v>
      </c>
      <c r="C97" t="s">
        <v>118</v>
      </c>
      <c r="D97" t="s">
        <v>42</v>
      </c>
    </row>
    <row r="98" spans="2:4" ht="12.75">
      <c r="B98" t="s">
        <v>19</v>
      </c>
      <c r="C98" t="s">
        <v>119</v>
      </c>
      <c r="D98" t="s">
        <v>179</v>
      </c>
    </row>
    <row r="99" spans="2:4" ht="12.75">
      <c r="B99" t="s">
        <v>19</v>
      </c>
      <c r="C99" t="s">
        <v>120</v>
      </c>
      <c r="D99" t="s">
        <v>176</v>
      </c>
    </row>
    <row r="100" spans="2:4" ht="12.75">
      <c r="B100" t="s">
        <v>19</v>
      </c>
      <c r="C100" t="s">
        <v>121</v>
      </c>
      <c r="D100" t="s">
        <v>162</v>
      </c>
    </row>
    <row r="101" spans="2:4" ht="12.75">
      <c r="B101" t="s">
        <v>19</v>
      </c>
      <c r="C101" t="s">
        <v>122</v>
      </c>
      <c r="D101" t="s">
        <v>183</v>
      </c>
    </row>
    <row r="102" spans="2:4" ht="12.75">
      <c r="B102" t="s">
        <v>19</v>
      </c>
      <c r="C102" t="s">
        <v>123</v>
      </c>
      <c r="D102" t="s">
        <v>164</v>
      </c>
    </row>
    <row r="103" spans="2:4" ht="12.75">
      <c r="B103" t="s">
        <v>19</v>
      </c>
      <c r="C103" t="s">
        <v>124</v>
      </c>
      <c r="D103" t="s">
        <v>161</v>
      </c>
    </row>
    <row r="104" spans="2:4" ht="12.75">
      <c r="B104" t="s">
        <v>19</v>
      </c>
      <c r="C104" t="s">
        <v>125</v>
      </c>
      <c r="D104" t="s">
        <v>167</v>
      </c>
    </row>
    <row r="105" spans="2:4" ht="12.75">
      <c r="B105" t="s">
        <v>19</v>
      </c>
      <c r="C105" t="s">
        <v>126</v>
      </c>
      <c r="D105" t="s">
        <v>172</v>
      </c>
    </row>
    <row r="106" spans="2:4" ht="12.75">
      <c r="B106" t="s">
        <v>19</v>
      </c>
      <c r="C106" t="s">
        <v>127</v>
      </c>
      <c r="D106" t="s">
        <v>160</v>
      </c>
    </row>
    <row r="107" spans="2:4" ht="12.75">
      <c r="B107" t="s">
        <v>19</v>
      </c>
      <c r="C107" t="s">
        <v>128</v>
      </c>
      <c r="D107" t="s">
        <v>186</v>
      </c>
    </row>
    <row r="108" spans="2:4" ht="12.75">
      <c r="B108" t="s">
        <v>19</v>
      </c>
      <c r="C108" t="s">
        <v>129</v>
      </c>
      <c r="D108" t="s">
        <v>170</v>
      </c>
    </row>
    <row r="109" spans="2:4" ht="12.75">
      <c r="B109" t="s">
        <v>18</v>
      </c>
      <c r="C109" t="s">
        <v>130</v>
      </c>
      <c r="D109" t="s">
        <v>177</v>
      </c>
    </row>
    <row r="110" spans="2:4" ht="12.75">
      <c r="B110" t="s">
        <v>18</v>
      </c>
      <c r="C110" t="s">
        <v>131</v>
      </c>
      <c r="D110" t="s">
        <v>179</v>
      </c>
    </row>
    <row r="111" spans="2:4" ht="12.75">
      <c r="B111" t="s">
        <v>18</v>
      </c>
      <c r="C111" t="s">
        <v>132</v>
      </c>
      <c r="D111" t="s">
        <v>183</v>
      </c>
    </row>
    <row r="112" spans="2:4" ht="12.75">
      <c r="B112" t="s">
        <v>18</v>
      </c>
      <c r="C112" t="s">
        <v>133</v>
      </c>
      <c r="D112" t="s">
        <v>42</v>
      </c>
    </row>
    <row r="113" spans="2:4" ht="12.75">
      <c r="B113" t="s">
        <v>18</v>
      </c>
      <c r="C113" t="s">
        <v>134</v>
      </c>
      <c r="D113" t="s">
        <v>188</v>
      </c>
    </row>
    <row r="114" spans="2:4" ht="12.75">
      <c r="B114" t="s">
        <v>18</v>
      </c>
      <c r="C114" t="s">
        <v>135</v>
      </c>
      <c r="D114" t="s">
        <v>185</v>
      </c>
    </row>
    <row r="115" spans="2:4" ht="12.75">
      <c r="B115" t="s">
        <v>18</v>
      </c>
      <c r="C115" t="s">
        <v>136</v>
      </c>
      <c r="D115" t="s">
        <v>168</v>
      </c>
    </row>
    <row r="116" spans="2:4" ht="12.75">
      <c r="B116" t="s">
        <v>18</v>
      </c>
      <c r="C116" t="s">
        <v>137</v>
      </c>
      <c r="D116" t="s">
        <v>170</v>
      </c>
    </row>
    <row r="117" spans="2:4" ht="12.75">
      <c r="B117" t="s">
        <v>18</v>
      </c>
      <c r="C117" t="s">
        <v>138</v>
      </c>
      <c r="D117" t="s">
        <v>176</v>
      </c>
    </row>
    <row r="118" spans="2:4" ht="12.75">
      <c r="B118" t="s">
        <v>18</v>
      </c>
      <c r="C118" t="s">
        <v>139</v>
      </c>
      <c r="D118" t="s">
        <v>163</v>
      </c>
    </row>
    <row r="119" spans="2:4" ht="12.75">
      <c r="B119" t="s">
        <v>18</v>
      </c>
      <c r="C119" t="s">
        <v>140</v>
      </c>
      <c r="D119" t="s">
        <v>174</v>
      </c>
    </row>
    <row r="120" spans="2:4" ht="12.75">
      <c r="B120" t="s">
        <v>18</v>
      </c>
      <c r="C120" t="s">
        <v>141</v>
      </c>
      <c r="D120" t="s">
        <v>169</v>
      </c>
    </row>
    <row r="121" spans="2:4" ht="12.75">
      <c r="B121" t="s">
        <v>18</v>
      </c>
      <c r="C121" t="s">
        <v>142</v>
      </c>
      <c r="D121" t="s">
        <v>189</v>
      </c>
    </row>
    <row r="122" spans="2:4" ht="12.75">
      <c r="B122" t="s">
        <v>18</v>
      </c>
      <c r="C122" t="s">
        <v>144</v>
      </c>
      <c r="D122" t="s">
        <v>186</v>
      </c>
    </row>
    <row r="123" spans="2:4" ht="12.75">
      <c r="B123" t="s">
        <v>18</v>
      </c>
      <c r="C123" t="s">
        <v>145</v>
      </c>
      <c r="D123" t="s">
        <v>161</v>
      </c>
    </row>
    <row r="124" spans="2:4" ht="12.75">
      <c r="B124" t="s">
        <v>18</v>
      </c>
      <c r="C124" t="s">
        <v>146</v>
      </c>
      <c r="D124" t="s">
        <v>167</v>
      </c>
    </row>
    <row r="125" spans="2:4" ht="12.75">
      <c r="B125" t="s">
        <v>18</v>
      </c>
      <c r="C125" t="s">
        <v>147</v>
      </c>
      <c r="D125" t="s">
        <v>162</v>
      </c>
    </row>
    <row r="126" spans="2:4" ht="12.75">
      <c r="B126" t="s">
        <v>18</v>
      </c>
      <c r="C126" t="s">
        <v>148</v>
      </c>
      <c r="D126" t="s">
        <v>171</v>
      </c>
    </row>
    <row r="127" spans="2:4" ht="12.75">
      <c r="B127" t="s">
        <v>18</v>
      </c>
      <c r="C127" t="s">
        <v>149</v>
      </c>
      <c r="D127" t="s">
        <v>164</v>
      </c>
    </row>
    <row r="128" spans="2:4" ht="12.75">
      <c r="B128" t="s">
        <v>18</v>
      </c>
      <c r="C128" t="s">
        <v>150</v>
      </c>
      <c r="D128" t="s">
        <v>172</v>
      </c>
    </row>
    <row r="129" spans="2:4" ht="12.75">
      <c r="B129" t="s">
        <v>18</v>
      </c>
      <c r="C129" t="s">
        <v>151</v>
      </c>
      <c r="D129" t="s">
        <v>175</v>
      </c>
    </row>
    <row r="130" spans="2:4" ht="12.75">
      <c r="B130" t="s">
        <v>18</v>
      </c>
      <c r="C130" t="s">
        <v>152</v>
      </c>
      <c r="D130" t="s">
        <v>187</v>
      </c>
    </row>
    <row r="131" spans="2:4" ht="12.75">
      <c r="B131" t="s">
        <v>18</v>
      </c>
      <c r="C131" t="s">
        <v>153</v>
      </c>
      <c r="D131" t="s">
        <v>182</v>
      </c>
    </row>
    <row r="132" spans="2:4" ht="12.75">
      <c r="B132" t="s">
        <v>18</v>
      </c>
      <c r="C132" t="s">
        <v>154</v>
      </c>
      <c r="D132" t="s">
        <v>165</v>
      </c>
    </row>
    <row r="133" spans="2:4" ht="12.75">
      <c r="B133" t="s">
        <v>18</v>
      </c>
      <c r="C133" t="s">
        <v>155</v>
      </c>
      <c r="D133" t="s">
        <v>160</v>
      </c>
    </row>
    <row r="134" spans="2:4" ht="12.75">
      <c r="B134" t="s">
        <v>18</v>
      </c>
      <c r="C134" t="s">
        <v>156</v>
      </c>
      <c r="D134" t="s">
        <v>166</v>
      </c>
    </row>
    <row r="135" spans="2:4" ht="12.75">
      <c r="B135" t="s">
        <v>18</v>
      </c>
      <c r="C135" t="s">
        <v>157</v>
      </c>
      <c r="D135" t="s">
        <v>181</v>
      </c>
    </row>
    <row r="136" spans="2:4" ht="12.75">
      <c r="B136" t="s">
        <v>18</v>
      </c>
      <c r="C136" t="s">
        <v>158</v>
      </c>
      <c r="D136" t="s">
        <v>173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68"/>
  <sheetViews>
    <sheetView tabSelected="1" zoomScale="70" zoomScaleNormal="70" zoomScaleSheetLayoutView="55" zoomScalePageLayoutView="0" workbookViewId="0" topLeftCell="A1">
      <selection activeCell="A1" sqref="A1"/>
    </sheetView>
  </sheetViews>
  <sheetFormatPr defaultColWidth="8.8515625" defaultRowHeight="12.75"/>
  <cols>
    <col min="1" max="1" width="6.421875" style="6" customWidth="1"/>
    <col min="2" max="2" width="8.8515625" style="6" customWidth="1"/>
    <col min="3" max="3" width="32.140625" style="4" customWidth="1"/>
    <col min="4" max="4" width="34.57421875" style="34" customWidth="1"/>
    <col min="5" max="5" width="10.8515625" style="46" customWidth="1"/>
    <col min="6" max="7" width="10.8515625" style="59" customWidth="1"/>
    <col min="8" max="8" width="12.28125" style="64" customWidth="1"/>
    <col min="9" max="9" width="12.140625" style="17" customWidth="1"/>
    <col min="10" max="10" width="136.00390625" style="4" customWidth="1"/>
    <col min="11" max="16384" width="8.8515625" style="5" customWidth="1"/>
  </cols>
  <sheetData>
    <row r="1" spans="1:9" ht="43.5" customHeight="1">
      <c r="A1" s="1"/>
      <c r="B1" s="2"/>
      <c r="C1" s="47" t="s">
        <v>21</v>
      </c>
      <c r="D1" s="47"/>
      <c r="E1" s="47"/>
      <c r="F1" s="47"/>
      <c r="G1" s="47"/>
      <c r="H1" s="47"/>
      <c r="I1" s="3"/>
    </row>
    <row r="2" spans="1:9" ht="20.25">
      <c r="A2" s="1"/>
      <c r="B2" s="2"/>
      <c r="C2" s="42" t="s">
        <v>23</v>
      </c>
      <c r="D2" s="33"/>
      <c r="E2" s="2"/>
      <c r="F2" s="2"/>
      <c r="G2" s="2"/>
      <c r="H2" s="2"/>
      <c r="I2" s="3"/>
    </row>
    <row r="3" spans="5:9" ht="20.25">
      <c r="E3" s="52"/>
      <c r="F3" s="2"/>
      <c r="G3" s="2"/>
      <c r="H3" s="7" t="s">
        <v>1</v>
      </c>
      <c r="I3" s="8"/>
    </row>
    <row r="4" spans="1:9" ht="20.25">
      <c r="A4" s="2"/>
      <c r="B4" s="2"/>
      <c r="C4" s="42"/>
      <c r="D4" s="33"/>
      <c r="E4" s="48" t="s">
        <v>14</v>
      </c>
      <c r="F4" s="48"/>
      <c r="G4" s="49"/>
      <c r="H4" s="9" t="s">
        <v>3</v>
      </c>
      <c r="I4" s="8"/>
    </row>
    <row r="5" spans="1:10" s="16" customFormat="1" ht="21" thickBot="1">
      <c r="A5" s="10"/>
      <c r="B5" s="10" t="s">
        <v>5</v>
      </c>
      <c r="C5" s="43" t="s">
        <v>6</v>
      </c>
      <c r="D5" s="35" t="s">
        <v>7</v>
      </c>
      <c r="E5" s="11">
        <v>1</v>
      </c>
      <c r="F5" s="12">
        <v>2</v>
      </c>
      <c r="G5" s="12">
        <v>3</v>
      </c>
      <c r="H5" s="13" t="s">
        <v>8</v>
      </c>
      <c r="I5" s="14" t="s">
        <v>9</v>
      </c>
      <c r="J5" s="15" t="s">
        <v>10</v>
      </c>
    </row>
    <row r="6" spans="1:8" ht="20.25" customHeight="1">
      <c r="A6" s="2"/>
      <c r="B6" s="2"/>
      <c r="C6" s="42"/>
      <c r="D6" s="33"/>
      <c r="E6" s="2"/>
      <c r="F6" s="2"/>
      <c r="G6" s="2"/>
      <c r="H6" s="2"/>
    </row>
    <row r="7" spans="1:8" ht="20.25" customHeight="1">
      <c r="A7" s="1"/>
      <c r="B7" s="1"/>
      <c r="C7" s="42" t="s">
        <v>15</v>
      </c>
      <c r="D7" s="36" t="s">
        <v>12</v>
      </c>
      <c r="E7" s="6">
        <f>MAX(A9:A17)</f>
        <v>9</v>
      </c>
      <c r="F7" s="6"/>
      <c r="G7" s="6"/>
      <c r="H7" s="6"/>
    </row>
    <row r="8" spans="1:8" ht="20.25" customHeight="1">
      <c r="A8" s="2"/>
      <c r="E8" s="6"/>
      <c r="F8" s="6"/>
      <c r="G8" s="6"/>
      <c r="H8" s="6"/>
    </row>
    <row r="9" spans="1:10" s="20" customFormat="1" ht="50.25" customHeight="1">
      <c r="A9" s="18">
        <v>1</v>
      </c>
      <c r="B9" s="18" t="s">
        <v>20</v>
      </c>
      <c r="C9" s="44" t="s">
        <v>29</v>
      </c>
      <c r="D9" s="37" t="s">
        <v>164</v>
      </c>
      <c r="E9" s="53">
        <v>22</v>
      </c>
      <c r="F9" s="54">
        <v>17</v>
      </c>
      <c r="G9" s="54">
        <v>19</v>
      </c>
      <c r="H9" s="60">
        <v>19.333333333333332</v>
      </c>
      <c r="I9" s="72" t="s">
        <v>0</v>
      </c>
      <c r="J9" s="19" t="s">
        <v>193</v>
      </c>
    </row>
    <row r="10" spans="1:10" s="20" customFormat="1" ht="50.25" customHeight="1">
      <c r="A10" s="18">
        <f aca="true" t="shared" si="0" ref="A10:A17">A9+1</f>
        <v>2</v>
      </c>
      <c r="B10" s="18" t="s">
        <v>20</v>
      </c>
      <c r="C10" s="44" t="s">
        <v>27</v>
      </c>
      <c r="D10" s="37" t="s">
        <v>163</v>
      </c>
      <c r="E10" s="53">
        <v>24</v>
      </c>
      <c r="F10" s="54">
        <v>24</v>
      </c>
      <c r="G10" s="54">
        <v>18</v>
      </c>
      <c r="H10" s="60">
        <v>22</v>
      </c>
      <c r="I10" s="72" t="s">
        <v>2</v>
      </c>
      <c r="J10" s="19" t="s">
        <v>191</v>
      </c>
    </row>
    <row r="11" spans="1:10" s="20" customFormat="1" ht="50.25" customHeight="1">
      <c r="A11" s="18">
        <f t="shared" si="0"/>
        <v>3</v>
      </c>
      <c r="B11" s="18" t="s">
        <v>20</v>
      </c>
      <c r="C11" s="44" t="s">
        <v>24</v>
      </c>
      <c r="D11" s="37" t="s">
        <v>160</v>
      </c>
      <c r="E11" s="53">
        <v>26</v>
      </c>
      <c r="F11" s="54">
        <v>23</v>
      </c>
      <c r="G11" s="54">
        <v>21</v>
      </c>
      <c r="H11" s="60">
        <v>23.333333333333332</v>
      </c>
      <c r="I11" s="72" t="s">
        <v>2</v>
      </c>
      <c r="J11" s="19" t="s">
        <v>308</v>
      </c>
    </row>
    <row r="12" spans="1:10" s="20" customFormat="1" ht="50.25" customHeight="1">
      <c r="A12" s="18">
        <f t="shared" si="0"/>
        <v>4</v>
      </c>
      <c r="B12" s="18" t="s">
        <v>20</v>
      </c>
      <c r="C12" s="44" t="s">
        <v>26</v>
      </c>
      <c r="D12" s="37" t="s">
        <v>162</v>
      </c>
      <c r="E12" s="53">
        <v>27</v>
      </c>
      <c r="F12" s="54">
        <v>21</v>
      </c>
      <c r="G12" s="54">
        <v>23</v>
      </c>
      <c r="H12" s="60">
        <v>23.666666666666668</v>
      </c>
      <c r="I12" s="72" t="s">
        <v>2</v>
      </c>
      <c r="J12" s="19" t="s">
        <v>310</v>
      </c>
    </row>
    <row r="13" spans="1:10" s="20" customFormat="1" ht="50.25" customHeight="1">
      <c r="A13" s="18">
        <f t="shared" si="0"/>
        <v>5</v>
      </c>
      <c r="B13" s="18" t="s">
        <v>20</v>
      </c>
      <c r="C13" s="44" t="s">
        <v>25</v>
      </c>
      <c r="D13" s="37" t="s">
        <v>161</v>
      </c>
      <c r="E13" s="53">
        <v>25</v>
      </c>
      <c r="F13" s="54">
        <v>24.5</v>
      </c>
      <c r="G13" s="54">
        <v>22</v>
      </c>
      <c r="H13" s="60">
        <v>23.833333333333332</v>
      </c>
      <c r="I13" s="72" t="s">
        <v>2</v>
      </c>
      <c r="J13" s="19" t="s">
        <v>309</v>
      </c>
    </row>
    <row r="14" spans="1:10" s="20" customFormat="1" ht="50.25" customHeight="1">
      <c r="A14" s="18">
        <f t="shared" si="0"/>
        <v>6</v>
      </c>
      <c r="B14" s="18" t="s">
        <v>20</v>
      </c>
      <c r="C14" s="44" t="s">
        <v>31</v>
      </c>
      <c r="D14" s="37" t="s">
        <v>166</v>
      </c>
      <c r="E14" s="53">
        <v>28</v>
      </c>
      <c r="F14" s="54">
        <v>18</v>
      </c>
      <c r="G14" s="54">
        <v>26</v>
      </c>
      <c r="H14" s="60">
        <v>24</v>
      </c>
      <c r="I14" s="72" t="s">
        <v>2</v>
      </c>
      <c r="J14" s="19" t="s">
        <v>194</v>
      </c>
    </row>
    <row r="15" spans="1:10" s="20" customFormat="1" ht="50.25" customHeight="1">
      <c r="A15" s="18">
        <f t="shared" si="0"/>
        <v>7</v>
      </c>
      <c r="B15" s="18" t="s">
        <v>20</v>
      </c>
      <c r="C15" s="44" t="s">
        <v>28</v>
      </c>
      <c r="D15" s="37" t="s">
        <v>172</v>
      </c>
      <c r="E15" s="53">
        <v>25</v>
      </c>
      <c r="F15" s="54">
        <v>25</v>
      </c>
      <c r="G15" s="54">
        <v>23</v>
      </c>
      <c r="H15" s="60">
        <v>24.333333333333332</v>
      </c>
      <c r="I15" s="72" t="s">
        <v>2</v>
      </c>
      <c r="J15" s="19" t="s">
        <v>192</v>
      </c>
    </row>
    <row r="16" spans="1:10" s="20" customFormat="1" ht="50.25" customHeight="1">
      <c r="A16" s="18">
        <f t="shared" si="0"/>
        <v>8</v>
      </c>
      <c r="B16" s="18" t="s">
        <v>20</v>
      </c>
      <c r="C16" s="44" t="s">
        <v>30</v>
      </c>
      <c r="D16" s="37" t="s">
        <v>165</v>
      </c>
      <c r="E16" s="53">
        <v>28</v>
      </c>
      <c r="F16" s="54">
        <v>20</v>
      </c>
      <c r="G16" s="54">
        <v>25</v>
      </c>
      <c r="H16" s="60">
        <v>24.333333333333332</v>
      </c>
      <c r="I16" s="72" t="s">
        <v>2</v>
      </c>
      <c r="J16" s="19" t="s">
        <v>316</v>
      </c>
    </row>
    <row r="17" spans="1:10" s="20" customFormat="1" ht="50.25" customHeight="1">
      <c r="A17" s="18">
        <f t="shared" si="0"/>
        <v>9</v>
      </c>
      <c r="B17" s="65" t="s">
        <v>20</v>
      </c>
      <c r="C17" s="66" t="s">
        <v>32</v>
      </c>
      <c r="D17" s="67" t="s">
        <v>167</v>
      </c>
      <c r="E17" s="68">
        <v>26</v>
      </c>
      <c r="F17" s="69">
        <v>23.5</v>
      </c>
      <c r="G17" s="69">
        <v>25</v>
      </c>
      <c r="H17" s="70">
        <v>24.833333333333332</v>
      </c>
      <c r="I17" s="73" t="s">
        <v>4</v>
      </c>
      <c r="J17" s="71" t="s">
        <v>195</v>
      </c>
    </row>
    <row r="18" spans="1:10" s="22" customFormat="1" ht="27" customHeight="1">
      <c r="A18" s="21"/>
      <c r="B18" s="21"/>
      <c r="C18" s="23"/>
      <c r="D18" s="38"/>
      <c r="E18" s="21"/>
      <c r="F18" s="21"/>
      <c r="G18" s="21"/>
      <c r="H18" s="61"/>
      <c r="I18" s="21"/>
      <c r="J18" s="23"/>
    </row>
    <row r="19" spans="1:9" ht="50.25" customHeight="1">
      <c r="A19" s="2">
        <f>MAX(A9:A18)</f>
        <v>9</v>
      </c>
      <c r="B19" s="2"/>
      <c r="C19" s="42" t="s">
        <v>11</v>
      </c>
      <c r="D19" s="36" t="s">
        <v>12</v>
      </c>
      <c r="E19" s="6">
        <f>MAX(A21:A34)-E7</f>
        <v>14</v>
      </c>
      <c r="F19" s="6"/>
      <c r="G19" s="6"/>
      <c r="H19" s="24"/>
      <c r="I19" s="6"/>
    </row>
    <row r="20" spans="1:10" s="26" customFormat="1" ht="27" customHeight="1">
      <c r="A20" s="25"/>
      <c r="B20" s="25"/>
      <c r="C20" s="27"/>
      <c r="D20" s="39"/>
      <c r="E20" s="25"/>
      <c r="F20" s="25"/>
      <c r="G20" s="25"/>
      <c r="H20" s="62"/>
      <c r="I20" s="25"/>
      <c r="J20" s="27"/>
    </row>
    <row r="21" spans="1:10" s="20" customFormat="1" ht="50.25" customHeight="1">
      <c r="A21" s="18">
        <f>A19+1</f>
        <v>10</v>
      </c>
      <c r="B21" s="18" t="s">
        <v>13</v>
      </c>
      <c r="C21" s="45" t="s">
        <v>36</v>
      </c>
      <c r="D21" s="37" t="s">
        <v>161</v>
      </c>
      <c r="E21" s="53">
        <v>24</v>
      </c>
      <c r="F21" s="54">
        <v>16</v>
      </c>
      <c r="G21" s="54">
        <v>18</v>
      </c>
      <c r="H21" s="60">
        <v>19.333333333333332</v>
      </c>
      <c r="I21" s="72" t="s">
        <v>0</v>
      </c>
      <c r="J21" s="19" t="s">
        <v>198</v>
      </c>
    </row>
    <row r="22" spans="1:10" s="20" customFormat="1" ht="50.25" customHeight="1">
      <c r="A22" s="18">
        <f>A21+1</f>
        <v>11</v>
      </c>
      <c r="B22" s="18" t="s">
        <v>13</v>
      </c>
      <c r="C22" s="44" t="s">
        <v>44</v>
      </c>
      <c r="D22" s="37" t="s">
        <v>171</v>
      </c>
      <c r="E22" s="53">
        <v>21</v>
      </c>
      <c r="F22" s="54">
        <v>16</v>
      </c>
      <c r="G22" s="54">
        <v>21</v>
      </c>
      <c r="H22" s="60">
        <v>19.333333333333332</v>
      </c>
      <c r="I22" s="72" t="s">
        <v>0</v>
      </c>
      <c r="J22" s="19" t="s">
        <v>313</v>
      </c>
    </row>
    <row r="23" spans="1:10" s="20" customFormat="1" ht="50.25" customHeight="1">
      <c r="A23" s="18">
        <f aca="true" t="shared" si="1" ref="A23:A34">A22+1</f>
        <v>12</v>
      </c>
      <c r="B23" s="18" t="s">
        <v>13</v>
      </c>
      <c r="C23" s="45" t="s">
        <v>37</v>
      </c>
      <c r="D23" s="37" t="s">
        <v>166</v>
      </c>
      <c r="E23" s="53">
        <v>24</v>
      </c>
      <c r="F23" s="54">
        <v>14</v>
      </c>
      <c r="G23" s="54">
        <v>21</v>
      </c>
      <c r="H23" s="60">
        <v>19.666666666666668</v>
      </c>
      <c r="I23" s="72" t="s">
        <v>0</v>
      </c>
      <c r="J23" s="19" t="s">
        <v>199</v>
      </c>
    </row>
    <row r="24" spans="1:10" s="20" customFormat="1" ht="50.25" customHeight="1">
      <c r="A24" s="18">
        <f t="shared" si="1"/>
        <v>13</v>
      </c>
      <c r="B24" s="18" t="s">
        <v>13</v>
      </c>
      <c r="C24" s="45" t="s">
        <v>43</v>
      </c>
      <c r="D24" s="37" t="s">
        <v>170</v>
      </c>
      <c r="E24" s="53">
        <v>22</v>
      </c>
      <c r="F24" s="54">
        <v>20</v>
      </c>
      <c r="G24" s="54">
        <v>23</v>
      </c>
      <c r="H24" s="60">
        <v>21.666666666666668</v>
      </c>
      <c r="I24" s="72" t="s">
        <v>0</v>
      </c>
      <c r="J24" s="19" t="s">
        <v>312</v>
      </c>
    </row>
    <row r="25" spans="1:10" s="20" customFormat="1" ht="50.25" customHeight="1">
      <c r="A25" s="18">
        <f t="shared" si="1"/>
        <v>14</v>
      </c>
      <c r="B25" s="18" t="s">
        <v>13</v>
      </c>
      <c r="C25" s="44" t="s">
        <v>47</v>
      </c>
      <c r="D25" s="37" t="s">
        <v>160</v>
      </c>
      <c r="E25" s="53">
        <v>24</v>
      </c>
      <c r="F25" s="54">
        <v>20</v>
      </c>
      <c r="G25" s="54">
        <v>22</v>
      </c>
      <c r="H25" s="60">
        <v>22</v>
      </c>
      <c r="I25" s="72" t="s">
        <v>2</v>
      </c>
      <c r="J25" s="19" t="s">
        <v>205</v>
      </c>
    </row>
    <row r="26" spans="1:10" s="20" customFormat="1" ht="50.25" customHeight="1">
      <c r="A26" s="18">
        <f t="shared" si="1"/>
        <v>15</v>
      </c>
      <c r="B26" s="18" t="s">
        <v>13</v>
      </c>
      <c r="C26" s="44" t="s">
        <v>33</v>
      </c>
      <c r="D26" s="37" t="s">
        <v>163</v>
      </c>
      <c r="E26" s="53">
        <v>25</v>
      </c>
      <c r="F26" s="54">
        <v>22</v>
      </c>
      <c r="G26" s="54">
        <v>21</v>
      </c>
      <c r="H26" s="60">
        <v>22.666666666666668</v>
      </c>
      <c r="I26" s="72" t="s">
        <v>2</v>
      </c>
      <c r="J26" s="19" t="s">
        <v>196</v>
      </c>
    </row>
    <row r="27" spans="1:10" s="20" customFormat="1" ht="50.25" customHeight="1">
      <c r="A27" s="18">
        <f t="shared" si="1"/>
        <v>16</v>
      </c>
      <c r="B27" s="18" t="s">
        <v>13</v>
      </c>
      <c r="C27" s="45" t="s">
        <v>35</v>
      </c>
      <c r="D27" s="37" t="s">
        <v>164</v>
      </c>
      <c r="E27" s="53">
        <v>28</v>
      </c>
      <c r="F27" s="54">
        <v>18</v>
      </c>
      <c r="G27" s="54">
        <v>22</v>
      </c>
      <c r="H27" s="60">
        <v>22.666666666666668</v>
      </c>
      <c r="I27" s="72" t="s">
        <v>2</v>
      </c>
      <c r="J27" s="19" t="s">
        <v>197</v>
      </c>
    </row>
    <row r="28" spans="1:10" s="20" customFormat="1" ht="50.25" customHeight="1">
      <c r="A28" s="18">
        <f t="shared" si="1"/>
        <v>17</v>
      </c>
      <c r="B28" s="18" t="s">
        <v>13</v>
      </c>
      <c r="C28" s="45" t="s">
        <v>38</v>
      </c>
      <c r="D28" s="37" t="s">
        <v>169</v>
      </c>
      <c r="E28" s="53">
        <v>28</v>
      </c>
      <c r="F28" s="54">
        <v>20</v>
      </c>
      <c r="G28" s="54">
        <v>20</v>
      </c>
      <c r="H28" s="60">
        <v>22.666666666666668</v>
      </c>
      <c r="I28" s="72" t="s">
        <v>2</v>
      </c>
      <c r="J28" s="19" t="s">
        <v>200</v>
      </c>
    </row>
    <row r="29" spans="1:10" s="20" customFormat="1" ht="50.25" customHeight="1">
      <c r="A29" s="18">
        <f t="shared" si="1"/>
        <v>18</v>
      </c>
      <c r="B29" s="18" t="s">
        <v>13</v>
      </c>
      <c r="C29" s="45" t="s">
        <v>40</v>
      </c>
      <c r="D29" s="37" t="s">
        <v>165</v>
      </c>
      <c r="E29" s="53">
        <v>21</v>
      </c>
      <c r="F29" s="54">
        <v>27</v>
      </c>
      <c r="G29" s="54">
        <v>23</v>
      </c>
      <c r="H29" s="60">
        <v>23.666666666666668</v>
      </c>
      <c r="I29" s="72" t="s">
        <v>2</v>
      </c>
      <c r="J29" s="19" t="s">
        <v>201</v>
      </c>
    </row>
    <row r="30" spans="1:10" s="20" customFormat="1" ht="50.25" customHeight="1">
      <c r="A30" s="18">
        <f t="shared" si="1"/>
        <v>19</v>
      </c>
      <c r="B30" s="18" t="s">
        <v>13</v>
      </c>
      <c r="C30" s="45" t="s">
        <v>39</v>
      </c>
      <c r="D30" s="37" t="s">
        <v>162</v>
      </c>
      <c r="E30" s="53">
        <v>28</v>
      </c>
      <c r="F30" s="54">
        <v>23</v>
      </c>
      <c r="G30" s="54">
        <v>24</v>
      </c>
      <c r="H30" s="60">
        <v>25</v>
      </c>
      <c r="I30" s="72" t="s">
        <v>2</v>
      </c>
      <c r="J30" s="19" t="s">
        <v>317</v>
      </c>
    </row>
    <row r="31" spans="1:10" s="20" customFormat="1" ht="50.25" customHeight="1">
      <c r="A31" s="18">
        <f t="shared" si="1"/>
        <v>20</v>
      </c>
      <c r="B31" s="18" t="s">
        <v>13</v>
      </c>
      <c r="C31" s="45" t="s">
        <v>34</v>
      </c>
      <c r="D31" s="37" t="s">
        <v>168</v>
      </c>
      <c r="E31" s="53">
        <v>28</v>
      </c>
      <c r="F31" s="54">
        <v>27</v>
      </c>
      <c r="G31" s="54">
        <v>24</v>
      </c>
      <c r="H31" s="60">
        <v>26.333333333333332</v>
      </c>
      <c r="I31" s="72" t="s">
        <v>2</v>
      </c>
      <c r="J31" s="19" t="s">
        <v>311</v>
      </c>
    </row>
    <row r="32" spans="1:10" s="20" customFormat="1" ht="50.25" customHeight="1">
      <c r="A32" s="18">
        <f t="shared" si="1"/>
        <v>21</v>
      </c>
      <c r="B32" s="18" t="s">
        <v>13</v>
      </c>
      <c r="C32" s="44" t="s">
        <v>46</v>
      </c>
      <c r="D32" s="37" t="s">
        <v>173</v>
      </c>
      <c r="E32" s="53">
        <v>28</v>
      </c>
      <c r="F32" s="54">
        <v>30</v>
      </c>
      <c r="G32" s="54">
        <v>24</v>
      </c>
      <c r="H32" s="60">
        <v>27.333333333333332</v>
      </c>
      <c r="I32" s="72" t="s">
        <v>2</v>
      </c>
      <c r="J32" s="19" t="s">
        <v>204</v>
      </c>
    </row>
    <row r="33" spans="1:10" s="20" customFormat="1" ht="50.25" customHeight="1">
      <c r="A33" s="18">
        <f t="shared" si="1"/>
        <v>22</v>
      </c>
      <c r="B33" s="18" t="s">
        <v>13</v>
      </c>
      <c r="C33" s="45" t="s">
        <v>41</v>
      </c>
      <c r="D33" s="37" t="s">
        <v>42</v>
      </c>
      <c r="E33" s="53">
        <v>29</v>
      </c>
      <c r="F33" s="54">
        <v>30</v>
      </c>
      <c r="G33" s="54">
        <v>26</v>
      </c>
      <c r="H33" s="60">
        <v>28.333333333333332</v>
      </c>
      <c r="I33" s="72" t="s">
        <v>2</v>
      </c>
      <c r="J33" s="19" t="s">
        <v>202</v>
      </c>
    </row>
    <row r="34" spans="1:10" s="20" customFormat="1" ht="50.25" customHeight="1">
      <c r="A34" s="18">
        <f t="shared" si="1"/>
        <v>23</v>
      </c>
      <c r="B34" s="65" t="s">
        <v>13</v>
      </c>
      <c r="C34" s="66" t="s">
        <v>45</v>
      </c>
      <c r="D34" s="67" t="s">
        <v>172</v>
      </c>
      <c r="E34" s="68">
        <v>27.5</v>
      </c>
      <c r="F34" s="69">
        <v>30</v>
      </c>
      <c r="G34" s="69">
        <v>28</v>
      </c>
      <c r="H34" s="70">
        <v>28.5</v>
      </c>
      <c r="I34" s="73" t="s">
        <v>4</v>
      </c>
      <c r="J34" s="71" t="s">
        <v>203</v>
      </c>
    </row>
    <row r="35" spans="1:10" s="22" customFormat="1" ht="27" customHeight="1">
      <c r="A35" s="21"/>
      <c r="B35" s="21"/>
      <c r="C35" s="23"/>
      <c r="D35" s="38"/>
      <c r="E35" s="21"/>
      <c r="F35" s="21"/>
      <c r="G35" s="21"/>
      <c r="H35" s="61"/>
      <c r="I35" s="28"/>
      <c r="J35" s="23"/>
    </row>
    <row r="36" spans="1:8" ht="50.25" customHeight="1">
      <c r="A36" s="2">
        <f>MAX(A21:A35)</f>
        <v>23</v>
      </c>
      <c r="B36" s="2"/>
      <c r="C36" s="42" t="s">
        <v>16</v>
      </c>
      <c r="D36" s="36" t="s">
        <v>12</v>
      </c>
      <c r="E36" s="6">
        <f>MAX(A38:A52)-E19-E7</f>
        <v>15</v>
      </c>
      <c r="F36" s="6"/>
      <c r="G36" s="6"/>
      <c r="H36" s="24"/>
    </row>
    <row r="37" spans="1:10" s="29" customFormat="1" ht="27" customHeight="1">
      <c r="A37" s="25"/>
      <c r="B37" s="25"/>
      <c r="C37" s="31"/>
      <c r="D37" s="40"/>
      <c r="E37" s="25"/>
      <c r="F37" s="25"/>
      <c r="G37" s="25"/>
      <c r="H37" s="62"/>
      <c r="I37" s="30"/>
      <c r="J37" s="31"/>
    </row>
    <row r="38" spans="1:10" s="20" customFormat="1" ht="50.25" customHeight="1">
      <c r="A38" s="18">
        <f>A36+1</f>
        <v>24</v>
      </c>
      <c r="B38" s="18" t="s">
        <v>18</v>
      </c>
      <c r="C38" s="44" t="s">
        <v>68</v>
      </c>
      <c r="D38" s="37" t="s">
        <v>170</v>
      </c>
      <c r="E38" s="55">
        <v>23</v>
      </c>
      <c r="F38" s="56">
        <v>21</v>
      </c>
      <c r="G38" s="56">
        <v>20</v>
      </c>
      <c r="H38" s="60">
        <v>21.333333333333332</v>
      </c>
      <c r="I38" s="72" t="s">
        <v>0</v>
      </c>
      <c r="J38" s="32" t="s">
        <v>225</v>
      </c>
    </row>
    <row r="39" spans="1:10" s="20" customFormat="1" ht="50.25" customHeight="1">
      <c r="A39" s="18">
        <f>A38+1</f>
        <v>25</v>
      </c>
      <c r="B39" s="18" t="s">
        <v>18</v>
      </c>
      <c r="C39" s="44" t="s">
        <v>159</v>
      </c>
      <c r="D39" s="37" t="s">
        <v>175</v>
      </c>
      <c r="E39" s="55">
        <v>26</v>
      </c>
      <c r="F39" s="56">
        <v>19</v>
      </c>
      <c r="G39" s="56">
        <v>21</v>
      </c>
      <c r="H39" s="60">
        <v>22</v>
      </c>
      <c r="I39" s="72" t="s">
        <v>2</v>
      </c>
      <c r="J39" s="32" t="s">
        <v>315</v>
      </c>
    </row>
    <row r="40" spans="1:10" s="20" customFormat="1" ht="50.25" customHeight="1">
      <c r="A40" s="18">
        <f aca="true" t="shared" si="2" ref="A40:A52">A39+1</f>
        <v>26</v>
      </c>
      <c r="B40" s="18" t="s">
        <v>18</v>
      </c>
      <c r="C40" s="44" t="s">
        <v>66</v>
      </c>
      <c r="D40" s="37" t="s">
        <v>169</v>
      </c>
      <c r="E40" s="55">
        <v>26</v>
      </c>
      <c r="F40" s="56">
        <v>19</v>
      </c>
      <c r="G40" s="56">
        <v>26</v>
      </c>
      <c r="H40" s="60">
        <v>23.666666666666668</v>
      </c>
      <c r="I40" s="72" t="s">
        <v>2</v>
      </c>
      <c r="J40" s="32" t="s">
        <v>223</v>
      </c>
    </row>
    <row r="41" spans="1:10" s="20" customFormat="1" ht="50.25" customHeight="1">
      <c r="A41" s="18">
        <f t="shared" si="2"/>
        <v>27</v>
      </c>
      <c r="B41" s="18" t="s">
        <v>18</v>
      </c>
      <c r="C41" s="45" t="s">
        <v>143</v>
      </c>
      <c r="D41" s="37" t="s">
        <v>171</v>
      </c>
      <c r="E41" s="57">
        <v>25</v>
      </c>
      <c r="F41" s="58">
        <v>26</v>
      </c>
      <c r="G41" s="58">
        <v>21</v>
      </c>
      <c r="H41" s="63">
        <v>24</v>
      </c>
      <c r="I41" s="74" t="s">
        <v>2</v>
      </c>
      <c r="J41" s="51" t="s">
        <v>221</v>
      </c>
    </row>
    <row r="42" spans="1:10" s="20" customFormat="1" ht="50.25" customHeight="1">
      <c r="A42" s="18">
        <f t="shared" si="2"/>
        <v>28</v>
      </c>
      <c r="B42" s="18" t="s">
        <v>18</v>
      </c>
      <c r="C42" s="44" t="s">
        <v>67</v>
      </c>
      <c r="D42" s="37" t="s">
        <v>165</v>
      </c>
      <c r="E42" s="55">
        <v>22</v>
      </c>
      <c r="F42" s="56">
        <v>28</v>
      </c>
      <c r="G42" s="56">
        <v>22</v>
      </c>
      <c r="H42" s="60">
        <v>24</v>
      </c>
      <c r="I42" s="72" t="s">
        <v>2</v>
      </c>
      <c r="J42" s="32" t="s">
        <v>224</v>
      </c>
    </row>
    <row r="43" spans="1:10" s="20" customFormat="1" ht="50.25" customHeight="1">
      <c r="A43" s="18">
        <f t="shared" si="2"/>
        <v>29</v>
      </c>
      <c r="B43" s="18" t="s">
        <v>18</v>
      </c>
      <c r="C43" s="44" t="s">
        <v>61</v>
      </c>
      <c r="D43" s="37" t="s">
        <v>167</v>
      </c>
      <c r="E43" s="55">
        <v>27</v>
      </c>
      <c r="F43" s="56">
        <v>21</v>
      </c>
      <c r="G43" s="56">
        <v>25</v>
      </c>
      <c r="H43" s="60">
        <v>24.333333333333332</v>
      </c>
      <c r="I43" s="72" t="s">
        <v>2</v>
      </c>
      <c r="J43" s="32" t="s">
        <v>218</v>
      </c>
    </row>
    <row r="44" spans="1:10" s="20" customFormat="1" ht="50.25" customHeight="1">
      <c r="A44" s="18">
        <f t="shared" si="2"/>
        <v>30</v>
      </c>
      <c r="B44" s="18" t="s">
        <v>18</v>
      </c>
      <c r="C44" s="44" t="s">
        <v>62</v>
      </c>
      <c r="D44" s="37" t="s">
        <v>172</v>
      </c>
      <c r="E44" s="55">
        <v>28</v>
      </c>
      <c r="F44" s="56">
        <v>20</v>
      </c>
      <c r="G44" s="56">
        <v>27</v>
      </c>
      <c r="H44" s="60">
        <v>25</v>
      </c>
      <c r="I44" s="72" t="s">
        <v>2</v>
      </c>
      <c r="J44" s="32" t="s">
        <v>219</v>
      </c>
    </row>
    <row r="45" spans="1:10" s="20" customFormat="1" ht="50.25" customHeight="1">
      <c r="A45" s="18">
        <f t="shared" si="2"/>
        <v>31</v>
      </c>
      <c r="B45" s="18" t="s">
        <v>18</v>
      </c>
      <c r="C45" s="44" t="s">
        <v>69</v>
      </c>
      <c r="D45" s="37" t="s">
        <v>42</v>
      </c>
      <c r="E45" s="55">
        <v>21</v>
      </c>
      <c r="F45" s="56">
        <v>30</v>
      </c>
      <c r="G45" s="56">
        <v>24</v>
      </c>
      <c r="H45" s="60">
        <v>25</v>
      </c>
      <c r="I45" s="72" t="s">
        <v>2</v>
      </c>
      <c r="J45" s="32" t="s">
        <v>314</v>
      </c>
    </row>
    <row r="46" spans="1:10" s="20" customFormat="1" ht="50.25" customHeight="1">
      <c r="A46" s="18">
        <f t="shared" si="2"/>
        <v>32</v>
      </c>
      <c r="B46" s="18" t="s">
        <v>18</v>
      </c>
      <c r="C46" s="44" t="s">
        <v>63</v>
      </c>
      <c r="D46" s="37" t="s">
        <v>162</v>
      </c>
      <c r="E46" s="55">
        <v>30</v>
      </c>
      <c r="F46" s="56">
        <v>24</v>
      </c>
      <c r="G46" s="56">
        <v>23</v>
      </c>
      <c r="H46" s="60">
        <v>25.666666666666668</v>
      </c>
      <c r="I46" s="72" t="s">
        <v>2</v>
      </c>
      <c r="J46" s="32" t="s">
        <v>220</v>
      </c>
    </row>
    <row r="47" spans="1:10" s="20" customFormat="1" ht="50.25" customHeight="1">
      <c r="A47" s="18">
        <f t="shared" si="2"/>
        <v>33</v>
      </c>
      <c r="B47" s="18" t="s">
        <v>18</v>
      </c>
      <c r="C47" s="44" t="s">
        <v>70</v>
      </c>
      <c r="D47" s="37" t="s">
        <v>161</v>
      </c>
      <c r="E47" s="55">
        <v>27</v>
      </c>
      <c r="F47" s="56">
        <v>28</v>
      </c>
      <c r="G47" s="56">
        <v>22</v>
      </c>
      <c r="H47" s="60">
        <v>25.666666666666668</v>
      </c>
      <c r="I47" s="72" t="s">
        <v>2</v>
      </c>
      <c r="J47" s="32" t="s">
        <v>226</v>
      </c>
    </row>
    <row r="48" spans="1:10" s="20" customFormat="1" ht="50.25" customHeight="1">
      <c r="A48" s="18">
        <f t="shared" si="2"/>
        <v>34</v>
      </c>
      <c r="B48" s="18" t="s">
        <v>18</v>
      </c>
      <c r="C48" s="44" t="s">
        <v>72</v>
      </c>
      <c r="D48" s="37" t="s">
        <v>160</v>
      </c>
      <c r="E48" s="55">
        <v>26</v>
      </c>
      <c r="F48" s="56">
        <v>28</v>
      </c>
      <c r="G48" s="56">
        <v>23</v>
      </c>
      <c r="H48" s="60">
        <v>25.666666666666668</v>
      </c>
      <c r="I48" s="72" t="s">
        <v>2</v>
      </c>
      <c r="J48" s="32" t="s">
        <v>227</v>
      </c>
    </row>
    <row r="49" spans="1:10" s="20" customFormat="1" ht="50.25" customHeight="1">
      <c r="A49" s="18">
        <f t="shared" si="2"/>
        <v>35</v>
      </c>
      <c r="B49" s="18" t="s">
        <v>18</v>
      </c>
      <c r="C49" s="44" t="s">
        <v>64</v>
      </c>
      <c r="D49" s="37" t="s">
        <v>164</v>
      </c>
      <c r="E49" s="55">
        <v>29</v>
      </c>
      <c r="F49" s="56">
        <v>29</v>
      </c>
      <c r="G49" s="56">
        <v>24</v>
      </c>
      <c r="H49" s="60">
        <v>27.333333333333332</v>
      </c>
      <c r="I49" s="72" t="s">
        <v>2</v>
      </c>
      <c r="J49" s="32" t="s">
        <v>222</v>
      </c>
    </row>
    <row r="50" spans="1:10" s="20" customFormat="1" ht="50.25" customHeight="1">
      <c r="A50" s="18">
        <f t="shared" si="2"/>
        <v>36</v>
      </c>
      <c r="B50" s="18" t="s">
        <v>18</v>
      </c>
      <c r="C50" s="44" t="s">
        <v>65</v>
      </c>
      <c r="D50" s="37" t="s">
        <v>168</v>
      </c>
      <c r="E50" s="55">
        <v>30</v>
      </c>
      <c r="F50" s="56">
        <v>25</v>
      </c>
      <c r="G50" s="56">
        <v>27</v>
      </c>
      <c r="H50" s="60">
        <v>27.333333333333332</v>
      </c>
      <c r="I50" s="72" t="s">
        <v>2</v>
      </c>
      <c r="J50" s="32" t="s">
        <v>318</v>
      </c>
    </row>
    <row r="51" spans="1:10" s="20" customFormat="1" ht="50.25" customHeight="1">
      <c r="A51" s="18">
        <f t="shared" si="2"/>
        <v>37</v>
      </c>
      <c r="B51" s="18" t="s">
        <v>18</v>
      </c>
      <c r="C51" s="44" t="s">
        <v>59</v>
      </c>
      <c r="D51" s="37" t="s">
        <v>166</v>
      </c>
      <c r="E51" s="55">
        <v>29</v>
      </c>
      <c r="F51" s="56">
        <v>27</v>
      </c>
      <c r="G51" s="56">
        <v>28</v>
      </c>
      <c r="H51" s="60">
        <v>28</v>
      </c>
      <c r="I51" s="72" t="s">
        <v>2</v>
      </c>
      <c r="J51" s="32" t="s">
        <v>216</v>
      </c>
    </row>
    <row r="52" spans="1:10" s="20" customFormat="1" ht="50.25" customHeight="1">
      <c r="A52" s="18">
        <f t="shared" si="2"/>
        <v>38</v>
      </c>
      <c r="B52" s="65" t="s">
        <v>18</v>
      </c>
      <c r="C52" s="66" t="s">
        <v>60</v>
      </c>
      <c r="D52" s="67" t="s">
        <v>173</v>
      </c>
      <c r="E52" s="75">
        <v>29</v>
      </c>
      <c r="F52" s="76">
        <v>29</v>
      </c>
      <c r="G52" s="76">
        <v>29</v>
      </c>
      <c r="H52" s="70">
        <v>29</v>
      </c>
      <c r="I52" s="73" t="s">
        <v>4</v>
      </c>
      <c r="J52" s="77" t="s">
        <v>217</v>
      </c>
    </row>
    <row r="53" spans="1:10" s="22" customFormat="1" ht="27" customHeight="1">
      <c r="A53" s="21"/>
      <c r="B53" s="21"/>
      <c r="C53" s="23"/>
      <c r="D53" s="38"/>
      <c r="E53" s="21"/>
      <c r="F53" s="21"/>
      <c r="G53" s="21"/>
      <c r="H53" s="61"/>
      <c r="I53" s="28"/>
      <c r="J53" s="23"/>
    </row>
    <row r="54" spans="1:8" ht="50.25" customHeight="1">
      <c r="A54" s="2">
        <f>MAX(A38:A53)</f>
        <v>38</v>
      </c>
      <c r="B54" s="2"/>
      <c r="C54" s="42" t="s">
        <v>17</v>
      </c>
      <c r="D54" s="36" t="s">
        <v>12</v>
      </c>
      <c r="E54" s="6">
        <f>MAX(A56:A66)-E36-E19-E7</f>
        <v>11</v>
      </c>
      <c r="F54" s="6"/>
      <c r="G54" s="6"/>
      <c r="H54" s="24"/>
    </row>
    <row r="55" spans="1:10" s="29" customFormat="1" ht="27" customHeight="1">
      <c r="A55" s="25"/>
      <c r="B55" s="25"/>
      <c r="C55" s="31"/>
      <c r="D55" s="40"/>
      <c r="E55" s="25"/>
      <c r="F55" s="25"/>
      <c r="G55" s="25"/>
      <c r="H55" s="62"/>
      <c r="I55" s="30"/>
      <c r="J55" s="31"/>
    </row>
    <row r="56" spans="1:10" s="20" customFormat="1" ht="50.25" customHeight="1">
      <c r="A56" s="18">
        <f>A54+1</f>
        <v>39</v>
      </c>
      <c r="B56" s="18" t="s">
        <v>19</v>
      </c>
      <c r="C56" s="44" t="s">
        <v>50</v>
      </c>
      <c r="D56" s="37" t="s">
        <v>174</v>
      </c>
      <c r="E56" s="55">
        <v>15</v>
      </c>
      <c r="F56" s="56">
        <v>14</v>
      </c>
      <c r="G56" s="56">
        <v>15</v>
      </c>
      <c r="H56" s="60">
        <v>14.666666666666666</v>
      </c>
      <c r="I56" s="72" t="s">
        <v>0</v>
      </c>
      <c r="J56" s="32" t="s">
        <v>208</v>
      </c>
    </row>
    <row r="57" spans="1:10" s="20" customFormat="1" ht="50.25" customHeight="1">
      <c r="A57" s="18">
        <f aca="true" t="shared" si="3" ref="A57:A66">A56+1</f>
        <v>40</v>
      </c>
      <c r="B57" s="18" t="s">
        <v>19</v>
      </c>
      <c r="C57" s="44" t="s">
        <v>57</v>
      </c>
      <c r="D57" s="37" t="s">
        <v>161</v>
      </c>
      <c r="E57" s="55">
        <v>15</v>
      </c>
      <c r="F57" s="56">
        <v>16</v>
      </c>
      <c r="G57" s="56">
        <v>17</v>
      </c>
      <c r="H57" s="60">
        <v>16</v>
      </c>
      <c r="I57" s="72" t="s">
        <v>0</v>
      </c>
      <c r="J57" s="32" t="s">
        <v>319</v>
      </c>
    </row>
    <row r="58" spans="1:10" s="20" customFormat="1" ht="50.25" customHeight="1">
      <c r="A58" s="18">
        <f t="shared" si="3"/>
        <v>41</v>
      </c>
      <c r="B58" s="18" t="s">
        <v>19</v>
      </c>
      <c r="C58" s="44" t="s">
        <v>49</v>
      </c>
      <c r="D58" s="37" t="s">
        <v>170</v>
      </c>
      <c r="E58" s="55">
        <v>24</v>
      </c>
      <c r="F58" s="56">
        <v>15</v>
      </c>
      <c r="G58" s="56">
        <v>17</v>
      </c>
      <c r="H58" s="60">
        <v>18.666666666666668</v>
      </c>
      <c r="I58" s="72" t="s">
        <v>0</v>
      </c>
      <c r="J58" s="32" t="s">
        <v>207</v>
      </c>
    </row>
    <row r="59" spans="1:10" s="20" customFormat="1" ht="50.25" customHeight="1">
      <c r="A59" s="18">
        <f t="shared" si="3"/>
        <v>42</v>
      </c>
      <c r="B59" s="18" t="s">
        <v>19</v>
      </c>
      <c r="C59" s="44" t="s">
        <v>55</v>
      </c>
      <c r="D59" s="37" t="s">
        <v>172</v>
      </c>
      <c r="E59" s="55">
        <v>21</v>
      </c>
      <c r="F59" s="56">
        <v>18</v>
      </c>
      <c r="G59" s="56">
        <v>22</v>
      </c>
      <c r="H59" s="60">
        <v>20.333333333333332</v>
      </c>
      <c r="I59" s="72" t="s">
        <v>0</v>
      </c>
      <c r="J59" s="32" t="s">
        <v>213</v>
      </c>
    </row>
    <row r="60" spans="1:10" s="20" customFormat="1" ht="50.25" customHeight="1">
      <c r="A60" s="18">
        <f t="shared" si="3"/>
        <v>43</v>
      </c>
      <c r="B60" s="18" t="s">
        <v>19</v>
      </c>
      <c r="C60" s="44" t="s">
        <v>54</v>
      </c>
      <c r="D60" s="37" t="s">
        <v>169</v>
      </c>
      <c r="E60" s="55">
        <v>25</v>
      </c>
      <c r="F60" s="56">
        <v>25</v>
      </c>
      <c r="G60" s="56">
        <v>20</v>
      </c>
      <c r="H60" s="60">
        <v>23.333333333333332</v>
      </c>
      <c r="I60" s="72" t="s">
        <v>2</v>
      </c>
      <c r="J60" s="32" t="s">
        <v>212</v>
      </c>
    </row>
    <row r="61" spans="1:10" s="20" customFormat="1" ht="50.25" customHeight="1">
      <c r="A61" s="18">
        <f t="shared" si="3"/>
        <v>44</v>
      </c>
      <c r="B61" s="18" t="s">
        <v>19</v>
      </c>
      <c r="C61" s="44" t="s">
        <v>52</v>
      </c>
      <c r="D61" s="37" t="s">
        <v>42</v>
      </c>
      <c r="E61" s="55">
        <v>26</v>
      </c>
      <c r="F61" s="56">
        <v>23</v>
      </c>
      <c r="G61" s="56">
        <v>22</v>
      </c>
      <c r="H61" s="60">
        <v>23.666666666666668</v>
      </c>
      <c r="I61" s="72" t="s">
        <v>2</v>
      </c>
      <c r="J61" s="32" t="s">
        <v>210</v>
      </c>
    </row>
    <row r="62" spans="1:10" s="20" customFormat="1" ht="50.25" customHeight="1">
      <c r="A62" s="18">
        <f t="shared" si="3"/>
        <v>45</v>
      </c>
      <c r="B62" s="18" t="s">
        <v>19</v>
      </c>
      <c r="C62" s="44" t="s">
        <v>58</v>
      </c>
      <c r="D62" s="37" t="s">
        <v>160</v>
      </c>
      <c r="E62" s="55">
        <v>22</v>
      </c>
      <c r="F62" s="56">
        <v>27</v>
      </c>
      <c r="G62" s="56">
        <v>25</v>
      </c>
      <c r="H62" s="60">
        <v>24.666666666666668</v>
      </c>
      <c r="I62" s="72" t="s">
        <v>2</v>
      </c>
      <c r="J62" s="32" t="s">
        <v>215</v>
      </c>
    </row>
    <row r="63" spans="1:10" s="20" customFormat="1" ht="50.25" customHeight="1">
      <c r="A63" s="18">
        <f t="shared" si="3"/>
        <v>46</v>
      </c>
      <c r="B63" s="18" t="s">
        <v>19</v>
      </c>
      <c r="C63" s="44" t="s">
        <v>51</v>
      </c>
      <c r="D63" s="37" t="s">
        <v>166</v>
      </c>
      <c r="E63" s="55">
        <v>27</v>
      </c>
      <c r="F63" s="56">
        <v>25</v>
      </c>
      <c r="G63" s="56">
        <v>23</v>
      </c>
      <c r="H63" s="60">
        <v>25</v>
      </c>
      <c r="I63" s="72" t="s">
        <v>2</v>
      </c>
      <c r="J63" s="32" t="s">
        <v>209</v>
      </c>
    </row>
    <row r="64" spans="1:10" s="20" customFormat="1" ht="67.5" customHeight="1">
      <c r="A64" s="18">
        <f t="shared" si="3"/>
        <v>47</v>
      </c>
      <c r="B64" s="18" t="s">
        <v>19</v>
      </c>
      <c r="C64" s="44" t="s">
        <v>48</v>
      </c>
      <c r="D64" s="37" t="s">
        <v>168</v>
      </c>
      <c r="E64" s="55">
        <v>26</v>
      </c>
      <c r="F64" s="56">
        <v>28</v>
      </c>
      <c r="G64" s="56">
        <v>25</v>
      </c>
      <c r="H64" s="60">
        <v>26.333333333333332</v>
      </c>
      <c r="I64" s="72" t="s">
        <v>2</v>
      </c>
      <c r="J64" s="32" t="s">
        <v>206</v>
      </c>
    </row>
    <row r="65" spans="1:10" s="20" customFormat="1" ht="50.25" customHeight="1">
      <c r="A65" s="18">
        <f t="shared" si="3"/>
        <v>48</v>
      </c>
      <c r="B65" s="18" t="s">
        <v>19</v>
      </c>
      <c r="C65" s="44" t="s">
        <v>53</v>
      </c>
      <c r="D65" s="37" t="s">
        <v>162</v>
      </c>
      <c r="E65" s="55">
        <v>28</v>
      </c>
      <c r="F65" s="56">
        <v>26</v>
      </c>
      <c r="G65" s="56">
        <v>25</v>
      </c>
      <c r="H65" s="60">
        <v>26.333333333333332</v>
      </c>
      <c r="I65" s="72" t="s">
        <v>2</v>
      </c>
      <c r="J65" s="32" t="s">
        <v>211</v>
      </c>
    </row>
    <row r="66" spans="1:10" s="20" customFormat="1" ht="50.25" customHeight="1">
      <c r="A66" s="18">
        <f t="shared" si="3"/>
        <v>49</v>
      </c>
      <c r="B66" s="65" t="s">
        <v>19</v>
      </c>
      <c r="C66" s="66" t="s">
        <v>56</v>
      </c>
      <c r="D66" s="67" t="s">
        <v>164</v>
      </c>
      <c r="E66" s="75">
        <v>29</v>
      </c>
      <c r="F66" s="76">
        <v>29</v>
      </c>
      <c r="G66" s="76">
        <v>27</v>
      </c>
      <c r="H66" s="70">
        <v>28.333333333333332</v>
      </c>
      <c r="I66" s="73" t="s">
        <v>4</v>
      </c>
      <c r="J66" s="77" t="s">
        <v>214</v>
      </c>
    </row>
    <row r="67" spans="1:4" ht="20.25">
      <c r="A67" s="2"/>
      <c r="D67" s="41"/>
    </row>
    <row r="68" ht="20.25">
      <c r="A68" s="2"/>
    </row>
  </sheetData>
  <sheetProtection/>
  <mergeCells count="2">
    <mergeCell ref="C1:H1"/>
    <mergeCell ref="E4:G4"/>
  </mergeCells>
  <printOptions/>
  <pageMargins left="0.39375" right="0.39375" top="0.39375" bottom="0.39375" header="0.5118055555555555" footer="0.39375"/>
  <pageSetup fitToHeight="2" fitToWidth="1" horizontalDpi="300" verticalDpi="300" orientation="landscape" scale="57"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05"/>
  <sheetViews>
    <sheetView zoomScale="70" zoomScaleNormal="70" zoomScaleSheetLayoutView="55" zoomScalePageLayoutView="0" workbookViewId="0" topLeftCell="A1">
      <selection activeCell="A1" sqref="A1"/>
    </sheetView>
  </sheetViews>
  <sheetFormatPr defaultColWidth="8.8515625" defaultRowHeight="12.75"/>
  <cols>
    <col min="1" max="1" width="6.421875" style="6" customWidth="1"/>
    <col min="2" max="2" width="8.8515625" style="6" customWidth="1"/>
    <col min="3" max="3" width="38.28125" style="4" customWidth="1"/>
    <col min="4" max="4" width="29.421875" style="34" customWidth="1"/>
    <col min="5" max="5" width="13.7109375" style="46" customWidth="1"/>
    <col min="6" max="7" width="13.7109375" style="59" customWidth="1"/>
    <col min="8" max="8" width="13.7109375" style="64" customWidth="1"/>
    <col min="9" max="9" width="12.140625" style="17" customWidth="1"/>
    <col min="10" max="10" width="147.7109375" style="4" customWidth="1"/>
    <col min="11" max="16384" width="8.8515625" style="5" customWidth="1"/>
  </cols>
  <sheetData>
    <row r="1" spans="1:9" ht="43.5" customHeight="1">
      <c r="A1" s="1"/>
      <c r="B1" s="2"/>
      <c r="C1" s="47" t="s">
        <v>21</v>
      </c>
      <c r="D1" s="47"/>
      <c r="E1" s="47"/>
      <c r="F1" s="47"/>
      <c r="G1" s="47"/>
      <c r="H1" s="47"/>
      <c r="I1" s="3"/>
    </row>
    <row r="2" spans="1:9" ht="20.25">
      <c r="A2" s="1"/>
      <c r="B2" s="2"/>
      <c r="C2" s="42" t="s">
        <v>22</v>
      </c>
      <c r="D2" s="33"/>
      <c r="E2" s="2"/>
      <c r="F2" s="2"/>
      <c r="G2" s="2"/>
      <c r="H2" s="2"/>
      <c r="I2" s="3"/>
    </row>
    <row r="3" spans="5:9" ht="20.25">
      <c r="E3" s="52"/>
      <c r="F3" s="2"/>
      <c r="G3" s="2"/>
      <c r="H3" s="7" t="s">
        <v>1</v>
      </c>
      <c r="I3" s="8"/>
    </row>
    <row r="4" spans="1:9" ht="20.25">
      <c r="A4" s="2"/>
      <c r="B4" s="2"/>
      <c r="C4" s="42"/>
      <c r="D4" s="33"/>
      <c r="E4" s="48" t="s">
        <v>14</v>
      </c>
      <c r="F4" s="48"/>
      <c r="G4" s="49"/>
      <c r="H4" s="9" t="s">
        <v>3</v>
      </c>
      <c r="I4" s="8"/>
    </row>
    <row r="5" spans="1:10" s="16" customFormat="1" ht="21" thickBot="1">
      <c r="A5" s="10"/>
      <c r="B5" s="10" t="s">
        <v>5</v>
      </c>
      <c r="C5" s="43" t="s">
        <v>6</v>
      </c>
      <c r="D5" s="35" t="s">
        <v>7</v>
      </c>
      <c r="E5" s="11">
        <v>1</v>
      </c>
      <c r="F5" s="12">
        <v>2</v>
      </c>
      <c r="G5" s="12">
        <v>3</v>
      </c>
      <c r="H5" s="13" t="s">
        <v>8</v>
      </c>
      <c r="I5" s="14" t="s">
        <v>9</v>
      </c>
      <c r="J5" s="15" t="s">
        <v>10</v>
      </c>
    </row>
    <row r="6" spans="1:8" ht="20.25" customHeight="1">
      <c r="A6" s="2"/>
      <c r="B6" s="2"/>
      <c r="C6" s="42"/>
      <c r="D6" s="33"/>
      <c r="E6" s="2"/>
      <c r="F6" s="2"/>
      <c r="G6" s="2"/>
      <c r="H6" s="2"/>
    </row>
    <row r="7" spans="1:8" ht="20.25" customHeight="1">
      <c r="A7" s="1"/>
      <c r="B7" s="1"/>
      <c r="C7" s="42" t="s">
        <v>15</v>
      </c>
      <c r="D7" s="36" t="s">
        <v>12</v>
      </c>
      <c r="E7" s="6">
        <f>MAX(A9:A23)</f>
        <v>15</v>
      </c>
      <c r="F7" s="6"/>
      <c r="G7" s="6"/>
      <c r="H7" s="6"/>
    </row>
    <row r="8" spans="1:8" ht="20.25" customHeight="1">
      <c r="A8" s="2"/>
      <c r="E8" s="6"/>
      <c r="F8" s="6"/>
      <c r="G8" s="6"/>
      <c r="H8" s="6"/>
    </row>
    <row r="9" spans="1:10" s="20" customFormat="1" ht="50.25" customHeight="1">
      <c r="A9" s="18">
        <v>1</v>
      </c>
      <c r="B9" s="18" t="s">
        <v>20</v>
      </c>
      <c r="C9" s="44" t="s">
        <v>77</v>
      </c>
      <c r="D9" s="37" t="s">
        <v>179</v>
      </c>
      <c r="E9" s="53">
        <v>15</v>
      </c>
      <c r="F9" s="54">
        <v>16</v>
      </c>
      <c r="G9" s="54">
        <v>22</v>
      </c>
      <c r="H9" s="60">
        <v>17.666666666666668</v>
      </c>
      <c r="I9" s="72" t="s">
        <v>0</v>
      </c>
      <c r="J9" s="19" t="s">
        <v>230</v>
      </c>
    </row>
    <row r="10" spans="1:10" s="20" customFormat="1" ht="50.25" customHeight="1">
      <c r="A10" s="18">
        <f aca="true" t="shared" si="0" ref="A10:A23">A9+1</f>
        <v>2</v>
      </c>
      <c r="B10" s="18" t="s">
        <v>20</v>
      </c>
      <c r="C10" s="44" t="s">
        <v>82</v>
      </c>
      <c r="D10" s="37" t="s">
        <v>181</v>
      </c>
      <c r="E10" s="53">
        <v>18</v>
      </c>
      <c r="F10" s="54">
        <v>19</v>
      </c>
      <c r="G10" s="54">
        <v>23</v>
      </c>
      <c r="H10" s="60">
        <v>20</v>
      </c>
      <c r="I10" s="72" t="s">
        <v>0</v>
      </c>
      <c r="J10" s="19" t="s">
        <v>235</v>
      </c>
    </row>
    <row r="11" spans="1:10" s="20" customFormat="1" ht="50.25" customHeight="1">
      <c r="A11" s="18">
        <f t="shared" si="0"/>
        <v>3</v>
      </c>
      <c r="B11" s="18" t="s">
        <v>20</v>
      </c>
      <c r="C11" s="44" t="s">
        <v>74</v>
      </c>
      <c r="D11" s="37" t="s">
        <v>176</v>
      </c>
      <c r="E11" s="53">
        <v>20</v>
      </c>
      <c r="F11" s="54">
        <v>17</v>
      </c>
      <c r="G11" s="54">
        <v>24</v>
      </c>
      <c r="H11" s="60">
        <v>20.333333333333332</v>
      </c>
      <c r="I11" s="72" t="s">
        <v>0</v>
      </c>
      <c r="J11" s="19" t="s">
        <v>321</v>
      </c>
    </row>
    <row r="12" spans="1:10" s="20" customFormat="1" ht="50.25" customHeight="1">
      <c r="A12" s="18">
        <f t="shared" si="0"/>
        <v>4</v>
      </c>
      <c r="B12" s="18" t="s">
        <v>20</v>
      </c>
      <c r="C12" s="44" t="s">
        <v>75</v>
      </c>
      <c r="D12" s="37" t="s">
        <v>177</v>
      </c>
      <c r="E12" s="53">
        <v>20</v>
      </c>
      <c r="F12" s="54">
        <v>16</v>
      </c>
      <c r="G12" s="54">
        <v>27</v>
      </c>
      <c r="H12" s="60">
        <v>21</v>
      </c>
      <c r="I12" s="72" t="s">
        <v>0</v>
      </c>
      <c r="J12" s="19" t="s">
        <v>228</v>
      </c>
    </row>
    <row r="13" spans="1:10" s="20" customFormat="1" ht="50.25" customHeight="1">
      <c r="A13" s="18">
        <f t="shared" si="0"/>
        <v>5</v>
      </c>
      <c r="B13" s="18" t="s">
        <v>20</v>
      </c>
      <c r="C13" s="44" t="s">
        <v>80</v>
      </c>
      <c r="D13" s="37" t="s">
        <v>180</v>
      </c>
      <c r="E13" s="53">
        <v>15</v>
      </c>
      <c r="F13" s="54">
        <v>22</v>
      </c>
      <c r="G13" s="54">
        <v>27</v>
      </c>
      <c r="H13" s="60">
        <v>21.333333333333332</v>
      </c>
      <c r="I13" s="72" t="s">
        <v>0</v>
      </c>
      <c r="J13" s="19" t="s">
        <v>233</v>
      </c>
    </row>
    <row r="14" spans="1:10" s="20" customFormat="1" ht="50.25" customHeight="1">
      <c r="A14" s="18">
        <f t="shared" si="0"/>
        <v>6</v>
      </c>
      <c r="B14" s="18" t="s">
        <v>20</v>
      </c>
      <c r="C14" s="44" t="s">
        <v>85</v>
      </c>
      <c r="D14" s="37" t="s">
        <v>182</v>
      </c>
      <c r="E14" s="53">
        <v>22</v>
      </c>
      <c r="F14" s="54">
        <v>15</v>
      </c>
      <c r="G14" s="54">
        <v>29</v>
      </c>
      <c r="H14" s="60">
        <v>22</v>
      </c>
      <c r="I14" s="72" t="s">
        <v>2</v>
      </c>
      <c r="J14" s="19" t="s">
        <v>279</v>
      </c>
    </row>
    <row r="15" spans="1:10" s="20" customFormat="1" ht="50.25" customHeight="1">
      <c r="A15" s="18">
        <f t="shared" si="0"/>
        <v>7</v>
      </c>
      <c r="B15" s="18" t="s">
        <v>20</v>
      </c>
      <c r="C15" s="44" t="s">
        <v>76</v>
      </c>
      <c r="D15" s="37" t="s">
        <v>178</v>
      </c>
      <c r="E15" s="53">
        <v>22</v>
      </c>
      <c r="F15" s="54">
        <v>23</v>
      </c>
      <c r="G15" s="54">
        <v>22</v>
      </c>
      <c r="H15" s="60">
        <v>22.333333333333332</v>
      </c>
      <c r="I15" s="72" t="s">
        <v>2</v>
      </c>
      <c r="J15" s="19" t="s">
        <v>229</v>
      </c>
    </row>
    <row r="16" spans="1:10" s="20" customFormat="1" ht="50.25" customHeight="1">
      <c r="A16" s="18">
        <f t="shared" si="0"/>
        <v>8</v>
      </c>
      <c r="B16" s="18" t="s">
        <v>20</v>
      </c>
      <c r="C16" s="44" t="s">
        <v>84</v>
      </c>
      <c r="D16" s="37" t="s">
        <v>161</v>
      </c>
      <c r="E16" s="53">
        <v>23</v>
      </c>
      <c r="F16" s="54">
        <v>22</v>
      </c>
      <c r="G16" s="54">
        <v>22</v>
      </c>
      <c r="H16" s="60">
        <v>22.333333333333332</v>
      </c>
      <c r="I16" s="72" t="s">
        <v>2</v>
      </c>
      <c r="J16" s="19" t="s">
        <v>278</v>
      </c>
    </row>
    <row r="17" spans="1:10" s="20" customFormat="1" ht="50.25" customHeight="1">
      <c r="A17" s="18">
        <f t="shared" si="0"/>
        <v>9</v>
      </c>
      <c r="B17" s="18" t="s">
        <v>20</v>
      </c>
      <c r="C17" s="44" t="s">
        <v>79</v>
      </c>
      <c r="D17" s="37" t="s">
        <v>160</v>
      </c>
      <c r="E17" s="53">
        <v>20</v>
      </c>
      <c r="F17" s="54">
        <v>20</v>
      </c>
      <c r="G17" s="54">
        <v>29</v>
      </c>
      <c r="H17" s="60">
        <v>23</v>
      </c>
      <c r="I17" s="72" t="s">
        <v>2</v>
      </c>
      <c r="J17" s="19" t="s">
        <v>232</v>
      </c>
    </row>
    <row r="18" spans="1:10" s="20" customFormat="1" ht="50.25" customHeight="1">
      <c r="A18" s="18">
        <f t="shared" si="0"/>
        <v>10</v>
      </c>
      <c r="B18" s="18" t="s">
        <v>20</v>
      </c>
      <c r="C18" s="44" t="s">
        <v>81</v>
      </c>
      <c r="D18" s="37" t="s">
        <v>162</v>
      </c>
      <c r="E18" s="53">
        <v>21</v>
      </c>
      <c r="F18" s="54">
        <v>19</v>
      </c>
      <c r="G18" s="54">
        <v>29</v>
      </c>
      <c r="H18" s="60">
        <v>23</v>
      </c>
      <c r="I18" s="72" t="s">
        <v>2</v>
      </c>
      <c r="J18" s="19" t="s">
        <v>234</v>
      </c>
    </row>
    <row r="19" spans="1:10" s="20" customFormat="1" ht="50.25" customHeight="1">
      <c r="A19" s="18">
        <f t="shared" si="0"/>
        <v>11</v>
      </c>
      <c r="B19" s="18" t="s">
        <v>20</v>
      </c>
      <c r="C19" s="44" t="s">
        <v>73</v>
      </c>
      <c r="D19" s="37" t="s">
        <v>172</v>
      </c>
      <c r="E19" s="53">
        <v>21</v>
      </c>
      <c r="F19" s="54">
        <v>26</v>
      </c>
      <c r="G19" s="54">
        <v>26</v>
      </c>
      <c r="H19" s="60">
        <v>24.333333333333332</v>
      </c>
      <c r="I19" s="72" t="s">
        <v>2</v>
      </c>
      <c r="J19" s="19" t="s">
        <v>320</v>
      </c>
    </row>
    <row r="20" spans="1:10" s="20" customFormat="1" ht="50.25" customHeight="1">
      <c r="A20" s="18">
        <f t="shared" si="0"/>
        <v>12</v>
      </c>
      <c r="B20" s="18" t="s">
        <v>20</v>
      </c>
      <c r="C20" s="44" t="s">
        <v>87</v>
      </c>
      <c r="D20" s="37" t="s">
        <v>164</v>
      </c>
      <c r="E20" s="53">
        <v>23</v>
      </c>
      <c r="F20" s="54">
        <v>21</v>
      </c>
      <c r="G20" s="54">
        <v>29</v>
      </c>
      <c r="H20" s="60">
        <v>24.333333333333332</v>
      </c>
      <c r="I20" s="72" t="s">
        <v>2</v>
      </c>
      <c r="J20" s="19" t="s">
        <v>280</v>
      </c>
    </row>
    <row r="21" spans="1:10" s="20" customFormat="1" ht="50.25" customHeight="1">
      <c r="A21" s="18">
        <f t="shared" si="0"/>
        <v>13</v>
      </c>
      <c r="B21" s="18" t="s">
        <v>20</v>
      </c>
      <c r="C21" s="44" t="s">
        <v>78</v>
      </c>
      <c r="D21" s="37" t="s">
        <v>167</v>
      </c>
      <c r="E21" s="53">
        <v>22</v>
      </c>
      <c r="F21" s="54">
        <v>24</v>
      </c>
      <c r="G21" s="54">
        <v>28</v>
      </c>
      <c r="H21" s="60">
        <v>24.666666666666668</v>
      </c>
      <c r="I21" s="72" t="s">
        <v>2</v>
      </c>
      <c r="J21" s="19" t="s">
        <v>231</v>
      </c>
    </row>
    <row r="22" spans="1:10" s="20" customFormat="1" ht="50.25" customHeight="1">
      <c r="A22" s="18">
        <f t="shared" si="0"/>
        <v>14</v>
      </c>
      <c r="B22" s="18" t="s">
        <v>20</v>
      </c>
      <c r="C22" s="44" t="s">
        <v>86</v>
      </c>
      <c r="D22" s="37" t="s">
        <v>166</v>
      </c>
      <c r="E22" s="53">
        <v>27</v>
      </c>
      <c r="F22" s="54">
        <v>23</v>
      </c>
      <c r="G22" s="54">
        <v>28</v>
      </c>
      <c r="H22" s="60">
        <v>26</v>
      </c>
      <c r="I22" s="72" t="s">
        <v>2</v>
      </c>
      <c r="J22" s="19" t="s">
        <v>237</v>
      </c>
    </row>
    <row r="23" spans="1:10" s="20" customFormat="1" ht="50.25" customHeight="1">
      <c r="A23" s="18">
        <f t="shared" si="0"/>
        <v>15</v>
      </c>
      <c r="B23" s="65" t="s">
        <v>20</v>
      </c>
      <c r="C23" s="66" t="s">
        <v>83</v>
      </c>
      <c r="D23" s="67" t="s">
        <v>165</v>
      </c>
      <c r="E23" s="68">
        <v>25</v>
      </c>
      <c r="F23" s="69">
        <v>25</v>
      </c>
      <c r="G23" s="69">
        <v>30</v>
      </c>
      <c r="H23" s="70">
        <v>26.666666666666668</v>
      </c>
      <c r="I23" s="73" t="s">
        <v>4</v>
      </c>
      <c r="J23" s="71" t="s">
        <v>236</v>
      </c>
    </row>
    <row r="24" spans="1:10" s="22" customFormat="1" ht="27" customHeight="1">
      <c r="A24" s="21"/>
      <c r="B24" s="21"/>
      <c r="C24" s="23"/>
      <c r="D24" s="38"/>
      <c r="E24" s="21"/>
      <c r="F24" s="21"/>
      <c r="G24" s="21"/>
      <c r="H24" s="61"/>
      <c r="I24" s="21"/>
      <c r="J24" s="23"/>
    </row>
    <row r="25" spans="1:9" ht="50.25" customHeight="1">
      <c r="A25" s="2">
        <f>MAX(A9:A24)</f>
        <v>15</v>
      </c>
      <c r="B25" s="2"/>
      <c r="C25" s="42" t="s">
        <v>11</v>
      </c>
      <c r="D25" s="36" t="s">
        <v>12</v>
      </c>
      <c r="E25" s="6">
        <f>MAX(A27:A51)-E7</f>
        <v>25</v>
      </c>
      <c r="F25" s="6"/>
      <c r="G25" s="6"/>
      <c r="H25" s="24"/>
      <c r="I25" s="6"/>
    </row>
    <row r="26" spans="1:10" s="26" customFormat="1" ht="27" customHeight="1">
      <c r="A26" s="25"/>
      <c r="B26" s="25"/>
      <c r="C26" s="27"/>
      <c r="D26" s="39"/>
      <c r="E26" s="25"/>
      <c r="F26" s="25"/>
      <c r="G26" s="25"/>
      <c r="H26" s="62"/>
      <c r="I26" s="25"/>
      <c r="J26" s="27"/>
    </row>
    <row r="27" spans="1:10" s="20" customFormat="1" ht="50.25" customHeight="1">
      <c r="A27" s="18">
        <f>A25+1</f>
        <v>16</v>
      </c>
      <c r="B27" s="18" t="s">
        <v>13</v>
      </c>
      <c r="C27" s="45" t="s">
        <v>103</v>
      </c>
      <c r="D27" s="37" t="s">
        <v>185</v>
      </c>
      <c r="E27" s="53">
        <v>14</v>
      </c>
      <c r="F27" s="54">
        <v>14</v>
      </c>
      <c r="G27" s="54">
        <v>18</v>
      </c>
      <c r="H27" s="60">
        <v>15.333333333333334</v>
      </c>
      <c r="I27" s="72" t="s">
        <v>0</v>
      </c>
      <c r="J27" s="19" t="s">
        <v>244</v>
      </c>
    </row>
    <row r="28" spans="1:10" s="20" customFormat="1" ht="50.25" customHeight="1">
      <c r="A28" s="18">
        <f>A27+1</f>
        <v>17</v>
      </c>
      <c r="B28" s="18" t="s">
        <v>13</v>
      </c>
      <c r="C28" s="45" t="s">
        <v>102</v>
      </c>
      <c r="D28" s="37" t="s">
        <v>160</v>
      </c>
      <c r="E28" s="53">
        <v>14</v>
      </c>
      <c r="F28" s="54">
        <v>14</v>
      </c>
      <c r="G28" s="54">
        <v>19</v>
      </c>
      <c r="H28" s="60">
        <v>15.666666666666666</v>
      </c>
      <c r="I28" s="72" t="s">
        <v>0</v>
      </c>
      <c r="J28" s="19" t="s">
        <v>286</v>
      </c>
    </row>
    <row r="29" spans="1:10" s="20" customFormat="1" ht="50.25" customHeight="1">
      <c r="A29" s="18">
        <f aca="true" t="shared" si="1" ref="A29:A51">A28+1</f>
        <v>18</v>
      </c>
      <c r="B29" s="18" t="s">
        <v>13</v>
      </c>
      <c r="C29" s="44" t="s">
        <v>99</v>
      </c>
      <c r="D29" s="37" t="s">
        <v>179</v>
      </c>
      <c r="E29" s="53">
        <v>15</v>
      </c>
      <c r="F29" s="54">
        <v>16</v>
      </c>
      <c r="G29" s="54">
        <v>18</v>
      </c>
      <c r="H29" s="60">
        <v>16.333333333333332</v>
      </c>
      <c r="I29" s="72" t="s">
        <v>0</v>
      </c>
      <c r="J29" s="19" t="s">
        <v>324</v>
      </c>
    </row>
    <row r="30" spans="1:10" s="20" customFormat="1" ht="50.25" customHeight="1">
      <c r="A30" s="18">
        <f t="shared" si="1"/>
        <v>19</v>
      </c>
      <c r="B30" s="18" t="s">
        <v>13</v>
      </c>
      <c r="C30" s="44" t="s">
        <v>101</v>
      </c>
      <c r="D30" s="37" t="s">
        <v>184</v>
      </c>
      <c r="E30" s="53">
        <v>15</v>
      </c>
      <c r="F30" s="54">
        <v>17</v>
      </c>
      <c r="G30" s="54">
        <v>18</v>
      </c>
      <c r="H30" s="60">
        <v>16.666666666666668</v>
      </c>
      <c r="I30" s="72" t="s">
        <v>0</v>
      </c>
      <c r="J30" s="19" t="s">
        <v>285</v>
      </c>
    </row>
    <row r="31" spans="1:10" s="20" customFormat="1" ht="50.25" customHeight="1">
      <c r="A31" s="18">
        <f t="shared" si="1"/>
        <v>20</v>
      </c>
      <c r="B31" s="18" t="s">
        <v>13</v>
      </c>
      <c r="C31" s="44" t="s">
        <v>111</v>
      </c>
      <c r="D31" s="37" t="s">
        <v>187</v>
      </c>
      <c r="E31" s="53">
        <v>18</v>
      </c>
      <c r="F31" s="54">
        <v>14</v>
      </c>
      <c r="G31" s="54">
        <v>21</v>
      </c>
      <c r="H31" s="60">
        <v>17.666666666666668</v>
      </c>
      <c r="I31" s="72" t="s">
        <v>0</v>
      </c>
      <c r="J31" s="19" t="s">
        <v>290</v>
      </c>
    </row>
    <row r="32" spans="1:10" s="20" customFormat="1" ht="50.25" customHeight="1">
      <c r="A32" s="18">
        <f t="shared" si="1"/>
        <v>21</v>
      </c>
      <c r="B32" s="18" t="s">
        <v>13</v>
      </c>
      <c r="C32" s="45" t="s">
        <v>95</v>
      </c>
      <c r="D32" s="37" t="s">
        <v>170</v>
      </c>
      <c r="E32" s="53">
        <v>20</v>
      </c>
      <c r="F32" s="54">
        <v>17</v>
      </c>
      <c r="G32" s="54">
        <v>18</v>
      </c>
      <c r="H32" s="60">
        <v>18.333333333333332</v>
      </c>
      <c r="I32" s="72" t="s">
        <v>0</v>
      </c>
      <c r="J32" s="19" t="s">
        <v>323</v>
      </c>
    </row>
    <row r="33" spans="1:10" s="20" customFormat="1" ht="50.25" customHeight="1">
      <c r="A33" s="18">
        <f t="shared" si="1"/>
        <v>22</v>
      </c>
      <c r="B33" s="18" t="s">
        <v>13</v>
      </c>
      <c r="C33" s="44" t="s">
        <v>110</v>
      </c>
      <c r="D33" s="37" t="s">
        <v>175</v>
      </c>
      <c r="E33" s="53">
        <v>20</v>
      </c>
      <c r="F33" s="54">
        <v>15</v>
      </c>
      <c r="G33" s="54">
        <v>20</v>
      </c>
      <c r="H33" s="60">
        <v>18.333333333333332</v>
      </c>
      <c r="I33" s="72" t="s">
        <v>0</v>
      </c>
      <c r="J33" s="19" t="s">
        <v>289</v>
      </c>
    </row>
    <row r="34" spans="1:10" s="20" customFormat="1" ht="50.25" customHeight="1">
      <c r="A34" s="18">
        <f t="shared" si="1"/>
        <v>23</v>
      </c>
      <c r="B34" s="18" t="s">
        <v>13</v>
      </c>
      <c r="C34" s="45" t="s">
        <v>93</v>
      </c>
      <c r="D34" s="37" t="s">
        <v>168</v>
      </c>
      <c r="E34" s="53">
        <v>18</v>
      </c>
      <c r="F34" s="54">
        <v>16</v>
      </c>
      <c r="G34" s="54">
        <v>24</v>
      </c>
      <c r="H34" s="60">
        <v>19.333333333333332</v>
      </c>
      <c r="I34" s="72" t="s">
        <v>0</v>
      </c>
      <c r="J34" s="19" t="s">
        <v>322</v>
      </c>
    </row>
    <row r="35" spans="1:10" s="20" customFormat="1" ht="50.25" customHeight="1">
      <c r="A35" s="18">
        <f t="shared" si="1"/>
        <v>24</v>
      </c>
      <c r="B35" s="18" t="s">
        <v>13</v>
      </c>
      <c r="C35" s="44" t="s">
        <v>98</v>
      </c>
      <c r="D35" s="37" t="s">
        <v>167</v>
      </c>
      <c r="E35" s="53">
        <v>19</v>
      </c>
      <c r="F35" s="54">
        <v>17</v>
      </c>
      <c r="G35" s="54">
        <v>22</v>
      </c>
      <c r="H35" s="60">
        <v>19.333333333333332</v>
      </c>
      <c r="I35" s="72" t="s">
        <v>0</v>
      </c>
      <c r="J35" s="19" t="s">
        <v>243</v>
      </c>
    </row>
    <row r="36" spans="1:10" s="20" customFormat="1" ht="50.25" customHeight="1">
      <c r="A36" s="18">
        <f t="shared" si="1"/>
        <v>25</v>
      </c>
      <c r="B36" s="18" t="s">
        <v>13</v>
      </c>
      <c r="C36" s="45" t="s">
        <v>104</v>
      </c>
      <c r="D36" s="37" t="s">
        <v>181</v>
      </c>
      <c r="E36" s="53">
        <v>18</v>
      </c>
      <c r="F36" s="54">
        <v>17</v>
      </c>
      <c r="G36" s="54">
        <v>24</v>
      </c>
      <c r="H36" s="60">
        <v>19.666666666666668</v>
      </c>
      <c r="I36" s="72" t="s">
        <v>0</v>
      </c>
      <c r="J36" s="19" t="s">
        <v>287</v>
      </c>
    </row>
    <row r="37" spans="1:10" s="20" customFormat="1" ht="50.25" customHeight="1">
      <c r="A37" s="18">
        <f t="shared" si="1"/>
        <v>26</v>
      </c>
      <c r="B37" s="18" t="s">
        <v>13</v>
      </c>
      <c r="C37" s="45" t="s">
        <v>91</v>
      </c>
      <c r="D37" s="37" t="s">
        <v>171</v>
      </c>
      <c r="E37" s="53">
        <v>21</v>
      </c>
      <c r="F37" s="54">
        <v>18</v>
      </c>
      <c r="G37" s="54">
        <v>22</v>
      </c>
      <c r="H37" s="60">
        <v>20.333333333333332</v>
      </c>
      <c r="I37" s="72" t="s">
        <v>0</v>
      </c>
      <c r="J37" s="19" t="s">
        <v>240</v>
      </c>
    </row>
    <row r="38" spans="1:10" s="20" customFormat="1" ht="50.25" customHeight="1">
      <c r="A38" s="18">
        <f t="shared" si="1"/>
        <v>27</v>
      </c>
      <c r="B38" s="18" t="s">
        <v>13</v>
      </c>
      <c r="C38" s="45" t="s">
        <v>97</v>
      </c>
      <c r="D38" s="37" t="s">
        <v>166</v>
      </c>
      <c r="E38" s="53">
        <v>23</v>
      </c>
      <c r="F38" s="54">
        <v>18</v>
      </c>
      <c r="G38" s="54">
        <v>20</v>
      </c>
      <c r="H38" s="60">
        <v>20.333333333333332</v>
      </c>
      <c r="I38" s="72" t="s">
        <v>0</v>
      </c>
      <c r="J38" s="19" t="s">
        <v>283</v>
      </c>
    </row>
    <row r="39" spans="1:10" s="20" customFormat="1" ht="50.25" customHeight="1">
      <c r="A39" s="18">
        <f t="shared" si="1"/>
        <v>28</v>
      </c>
      <c r="B39" s="18" t="s">
        <v>13</v>
      </c>
      <c r="C39" s="44" t="s">
        <v>108</v>
      </c>
      <c r="D39" s="37" t="s">
        <v>176</v>
      </c>
      <c r="E39" s="53">
        <v>21</v>
      </c>
      <c r="F39" s="54">
        <v>16</v>
      </c>
      <c r="G39" s="54">
        <v>25</v>
      </c>
      <c r="H39" s="60">
        <v>20.666666666666668</v>
      </c>
      <c r="I39" s="72" t="s">
        <v>0</v>
      </c>
      <c r="J39" s="19" t="s">
        <v>248</v>
      </c>
    </row>
    <row r="40" spans="1:10" s="20" customFormat="1" ht="50.25" customHeight="1">
      <c r="A40" s="18">
        <f t="shared" si="1"/>
        <v>29</v>
      </c>
      <c r="B40" s="18" t="s">
        <v>13</v>
      </c>
      <c r="C40" s="44" t="s">
        <v>112</v>
      </c>
      <c r="D40" s="37" t="s">
        <v>173</v>
      </c>
      <c r="E40" s="53">
        <v>20</v>
      </c>
      <c r="F40" s="54">
        <v>16</v>
      </c>
      <c r="G40" s="54">
        <v>26</v>
      </c>
      <c r="H40" s="60">
        <v>20.666666666666668</v>
      </c>
      <c r="I40" s="72" t="s">
        <v>0</v>
      </c>
      <c r="J40" s="19" t="s">
        <v>291</v>
      </c>
    </row>
    <row r="41" spans="1:10" s="20" customFormat="1" ht="50.25" customHeight="1">
      <c r="A41" s="18">
        <f t="shared" si="1"/>
        <v>30</v>
      </c>
      <c r="B41" s="18" t="s">
        <v>13</v>
      </c>
      <c r="C41" s="44" t="s">
        <v>100</v>
      </c>
      <c r="D41" s="37" t="s">
        <v>183</v>
      </c>
      <c r="E41" s="53">
        <v>18</v>
      </c>
      <c r="F41" s="54">
        <v>23</v>
      </c>
      <c r="G41" s="54">
        <v>22</v>
      </c>
      <c r="H41" s="60">
        <v>21</v>
      </c>
      <c r="I41" s="72" t="s">
        <v>0</v>
      </c>
      <c r="J41" s="19" t="s">
        <v>284</v>
      </c>
    </row>
    <row r="42" spans="1:10" s="20" customFormat="1" ht="50.25" customHeight="1">
      <c r="A42" s="18">
        <f t="shared" si="1"/>
        <v>31</v>
      </c>
      <c r="B42" s="18" t="s">
        <v>13</v>
      </c>
      <c r="C42" s="44" t="s">
        <v>109</v>
      </c>
      <c r="D42" s="37" t="s">
        <v>182</v>
      </c>
      <c r="E42" s="53">
        <v>22</v>
      </c>
      <c r="F42" s="54">
        <v>13</v>
      </c>
      <c r="G42" s="54">
        <v>28</v>
      </c>
      <c r="H42" s="60">
        <v>21</v>
      </c>
      <c r="I42" s="72" t="s">
        <v>0</v>
      </c>
      <c r="J42" s="19" t="s">
        <v>288</v>
      </c>
    </row>
    <row r="43" spans="1:10" s="20" customFormat="1" ht="50.25" customHeight="1">
      <c r="A43" s="18">
        <f t="shared" si="1"/>
        <v>32</v>
      </c>
      <c r="B43" s="18" t="s">
        <v>13</v>
      </c>
      <c r="C43" s="44" t="s">
        <v>106</v>
      </c>
      <c r="D43" s="37" t="s">
        <v>186</v>
      </c>
      <c r="E43" s="53">
        <v>20</v>
      </c>
      <c r="F43" s="54">
        <v>19</v>
      </c>
      <c r="G43" s="54">
        <v>25</v>
      </c>
      <c r="H43" s="60">
        <v>21.333333333333332</v>
      </c>
      <c r="I43" s="72" t="s">
        <v>0</v>
      </c>
      <c r="J43" s="19" t="s">
        <v>246</v>
      </c>
    </row>
    <row r="44" spans="1:10" s="20" customFormat="1" ht="50.25" customHeight="1">
      <c r="A44" s="18">
        <f t="shared" si="1"/>
        <v>33</v>
      </c>
      <c r="B44" s="18" t="s">
        <v>13</v>
      </c>
      <c r="C44" s="44" t="s">
        <v>105</v>
      </c>
      <c r="D44" s="37" t="s">
        <v>165</v>
      </c>
      <c r="E44" s="53">
        <v>19</v>
      </c>
      <c r="F44" s="54">
        <v>19</v>
      </c>
      <c r="G44" s="54">
        <v>27</v>
      </c>
      <c r="H44" s="60">
        <v>21.666666666666668</v>
      </c>
      <c r="I44" s="72" t="s">
        <v>0</v>
      </c>
      <c r="J44" s="19" t="s">
        <v>245</v>
      </c>
    </row>
    <row r="45" spans="1:10" s="20" customFormat="1" ht="50.25" customHeight="1">
      <c r="A45" s="18">
        <f t="shared" si="1"/>
        <v>34</v>
      </c>
      <c r="B45" s="18" t="s">
        <v>13</v>
      </c>
      <c r="C45" s="45" t="s">
        <v>92</v>
      </c>
      <c r="D45" s="37" t="s">
        <v>163</v>
      </c>
      <c r="E45" s="53">
        <v>20</v>
      </c>
      <c r="F45" s="54">
        <v>21</v>
      </c>
      <c r="G45" s="54">
        <v>26</v>
      </c>
      <c r="H45" s="60">
        <v>22.333333333333332</v>
      </c>
      <c r="I45" s="72" t="s">
        <v>2</v>
      </c>
      <c r="J45" s="19" t="s">
        <v>241</v>
      </c>
    </row>
    <row r="46" spans="1:10" s="20" customFormat="1" ht="50.25" customHeight="1">
      <c r="A46" s="18">
        <f t="shared" si="1"/>
        <v>35</v>
      </c>
      <c r="B46" s="18" t="s">
        <v>13</v>
      </c>
      <c r="C46" s="45" t="s">
        <v>96</v>
      </c>
      <c r="D46" s="37" t="s">
        <v>162</v>
      </c>
      <c r="E46" s="53">
        <v>21</v>
      </c>
      <c r="F46" s="54">
        <v>21</v>
      </c>
      <c r="G46" s="54">
        <v>28</v>
      </c>
      <c r="H46" s="60">
        <v>23.333333333333332</v>
      </c>
      <c r="I46" s="72" t="s">
        <v>2</v>
      </c>
      <c r="J46" s="19" t="s">
        <v>242</v>
      </c>
    </row>
    <row r="47" spans="1:10" s="20" customFormat="1" ht="50.25" customHeight="1">
      <c r="A47" s="18">
        <f t="shared" si="1"/>
        <v>36</v>
      </c>
      <c r="B47" s="18" t="s">
        <v>13</v>
      </c>
      <c r="C47" s="45" t="s">
        <v>94</v>
      </c>
      <c r="D47" s="37" t="s">
        <v>177</v>
      </c>
      <c r="E47" s="53">
        <v>21</v>
      </c>
      <c r="F47" s="54">
        <v>23</v>
      </c>
      <c r="G47" s="54">
        <v>27</v>
      </c>
      <c r="H47" s="60">
        <v>23.666666666666668</v>
      </c>
      <c r="I47" s="72" t="s">
        <v>2</v>
      </c>
      <c r="J47" s="19" t="s">
        <v>282</v>
      </c>
    </row>
    <row r="48" spans="1:10" s="20" customFormat="1" ht="50.25" customHeight="1">
      <c r="A48" s="18">
        <f t="shared" si="1"/>
        <v>37</v>
      </c>
      <c r="B48" s="18" t="s">
        <v>13</v>
      </c>
      <c r="C48" s="45" t="s">
        <v>89</v>
      </c>
      <c r="D48" s="37" t="s">
        <v>164</v>
      </c>
      <c r="E48" s="53">
        <v>20</v>
      </c>
      <c r="F48" s="54">
        <v>24</v>
      </c>
      <c r="G48" s="54">
        <v>29</v>
      </c>
      <c r="H48" s="60">
        <v>24.333333333333332</v>
      </c>
      <c r="I48" s="72" t="s">
        <v>2</v>
      </c>
      <c r="J48" s="19" t="s">
        <v>281</v>
      </c>
    </row>
    <row r="49" spans="1:10" s="20" customFormat="1" ht="50.25" customHeight="1">
      <c r="A49" s="18">
        <f t="shared" si="1"/>
        <v>38</v>
      </c>
      <c r="B49" s="18" t="s">
        <v>13</v>
      </c>
      <c r="C49" s="44" t="s">
        <v>107</v>
      </c>
      <c r="D49" s="37" t="s">
        <v>169</v>
      </c>
      <c r="E49" s="53">
        <v>24</v>
      </c>
      <c r="F49" s="54">
        <v>20</v>
      </c>
      <c r="G49" s="54">
        <v>30</v>
      </c>
      <c r="H49" s="60">
        <v>24.666666666666668</v>
      </c>
      <c r="I49" s="72" t="s">
        <v>2</v>
      </c>
      <c r="J49" s="19" t="s">
        <v>247</v>
      </c>
    </row>
    <row r="50" spans="1:10" s="20" customFormat="1" ht="50.25" customHeight="1">
      <c r="A50" s="18">
        <f t="shared" si="1"/>
        <v>39</v>
      </c>
      <c r="B50" s="18" t="s">
        <v>13</v>
      </c>
      <c r="C50" s="44" t="s">
        <v>88</v>
      </c>
      <c r="D50" s="37" t="s">
        <v>172</v>
      </c>
      <c r="E50" s="53">
        <v>23</v>
      </c>
      <c r="F50" s="54">
        <v>22</v>
      </c>
      <c r="G50" s="54">
        <v>30</v>
      </c>
      <c r="H50" s="60">
        <v>25</v>
      </c>
      <c r="I50" s="72" t="s">
        <v>2</v>
      </c>
      <c r="J50" s="19" t="s">
        <v>238</v>
      </c>
    </row>
    <row r="51" spans="1:10" s="20" customFormat="1" ht="50.25" customHeight="1">
      <c r="A51" s="18">
        <f t="shared" si="1"/>
        <v>40</v>
      </c>
      <c r="B51" s="65" t="s">
        <v>13</v>
      </c>
      <c r="C51" s="78" t="s">
        <v>90</v>
      </c>
      <c r="D51" s="67" t="s">
        <v>42</v>
      </c>
      <c r="E51" s="68">
        <v>21</v>
      </c>
      <c r="F51" s="69">
        <v>26</v>
      </c>
      <c r="G51" s="69">
        <v>30</v>
      </c>
      <c r="H51" s="70">
        <v>25.666666666666668</v>
      </c>
      <c r="I51" s="73" t="s">
        <v>4</v>
      </c>
      <c r="J51" s="71" t="s">
        <v>239</v>
      </c>
    </row>
    <row r="52" spans="1:10" s="22" customFormat="1" ht="27" customHeight="1">
      <c r="A52" s="21"/>
      <c r="B52" s="21"/>
      <c r="C52" s="23"/>
      <c r="D52" s="38"/>
      <c r="E52" s="21"/>
      <c r="F52" s="21"/>
      <c r="G52" s="21"/>
      <c r="H52" s="61"/>
      <c r="I52" s="28"/>
      <c r="J52" s="23"/>
    </row>
    <row r="53" spans="1:8" ht="50.25" customHeight="1">
      <c r="A53" s="2">
        <f>MAX(A27:A52)</f>
        <v>40</v>
      </c>
      <c r="B53" s="2"/>
      <c r="C53" s="42" t="s">
        <v>16</v>
      </c>
      <c r="D53" s="36" t="s">
        <v>12</v>
      </c>
      <c r="E53" s="6">
        <f>MAX(A55:A82)-E25-E7</f>
        <v>28</v>
      </c>
      <c r="F53" s="6"/>
      <c r="G53" s="6"/>
      <c r="H53" s="24"/>
    </row>
    <row r="54" spans="1:10" s="29" customFormat="1" ht="27" customHeight="1">
      <c r="A54" s="25"/>
      <c r="B54" s="25"/>
      <c r="C54" s="31"/>
      <c r="D54" s="40"/>
      <c r="E54" s="25"/>
      <c r="F54" s="25"/>
      <c r="G54" s="25"/>
      <c r="H54" s="62"/>
      <c r="I54" s="30"/>
      <c r="J54" s="31"/>
    </row>
    <row r="55" spans="1:10" s="20" customFormat="1" ht="50.25" customHeight="1">
      <c r="A55" s="18">
        <f>A53+1</f>
        <v>41</v>
      </c>
      <c r="B55" s="18" t="s">
        <v>18</v>
      </c>
      <c r="C55" s="44" t="s">
        <v>151</v>
      </c>
      <c r="D55" s="37" t="s">
        <v>175</v>
      </c>
      <c r="E55" s="55">
        <v>15</v>
      </c>
      <c r="F55" s="56">
        <v>13</v>
      </c>
      <c r="G55" s="56">
        <v>17</v>
      </c>
      <c r="H55" s="60">
        <v>15</v>
      </c>
      <c r="I55" s="50" t="s">
        <v>0</v>
      </c>
      <c r="J55" s="32" t="s">
        <v>270</v>
      </c>
    </row>
    <row r="56" spans="1:10" s="20" customFormat="1" ht="50.25" customHeight="1">
      <c r="A56" s="18">
        <f>A55+1</f>
        <v>42</v>
      </c>
      <c r="B56" s="18" t="s">
        <v>18</v>
      </c>
      <c r="C56" s="44" t="s">
        <v>130</v>
      </c>
      <c r="D56" s="37" t="s">
        <v>177</v>
      </c>
      <c r="E56" s="55">
        <v>17</v>
      </c>
      <c r="F56" s="56">
        <v>14</v>
      </c>
      <c r="G56" s="56">
        <v>15</v>
      </c>
      <c r="H56" s="60">
        <v>15.333333333333334</v>
      </c>
      <c r="I56" s="50" t="s">
        <v>0</v>
      </c>
      <c r="J56" s="32" t="s">
        <v>259</v>
      </c>
    </row>
    <row r="57" spans="1:10" s="20" customFormat="1" ht="50.25" customHeight="1">
      <c r="A57" s="18">
        <f aca="true" t="shared" si="2" ref="A57:A82">A56+1</f>
        <v>43</v>
      </c>
      <c r="B57" s="18" t="s">
        <v>18</v>
      </c>
      <c r="C57" s="44" t="s">
        <v>142</v>
      </c>
      <c r="D57" s="37" t="s">
        <v>189</v>
      </c>
      <c r="E57" s="55">
        <v>17</v>
      </c>
      <c r="F57" s="56">
        <v>16</v>
      </c>
      <c r="G57" s="56">
        <v>15</v>
      </c>
      <c r="H57" s="60">
        <v>16</v>
      </c>
      <c r="I57" s="50" t="s">
        <v>0</v>
      </c>
      <c r="J57" s="32" t="s">
        <v>325</v>
      </c>
    </row>
    <row r="58" spans="1:10" s="20" customFormat="1" ht="50.25" customHeight="1">
      <c r="A58" s="18">
        <f t="shared" si="2"/>
        <v>44</v>
      </c>
      <c r="B58" s="18" t="s">
        <v>18</v>
      </c>
      <c r="C58" s="44" t="s">
        <v>152</v>
      </c>
      <c r="D58" s="37" t="s">
        <v>187</v>
      </c>
      <c r="E58" s="55">
        <v>15</v>
      </c>
      <c r="F58" s="56">
        <v>14</v>
      </c>
      <c r="G58" s="56">
        <v>19</v>
      </c>
      <c r="H58" s="60">
        <v>16</v>
      </c>
      <c r="I58" s="50" t="s">
        <v>0</v>
      </c>
      <c r="J58" s="32" t="s">
        <v>271</v>
      </c>
    </row>
    <row r="59" spans="1:10" s="20" customFormat="1" ht="50.25" customHeight="1">
      <c r="A59" s="18">
        <f t="shared" si="2"/>
        <v>45</v>
      </c>
      <c r="B59" s="18" t="s">
        <v>18</v>
      </c>
      <c r="C59" s="44" t="s">
        <v>134</v>
      </c>
      <c r="D59" s="37" t="s">
        <v>188</v>
      </c>
      <c r="E59" s="55">
        <v>18</v>
      </c>
      <c r="F59" s="56">
        <v>17</v>
      </c>
      <c r="G59" s="56">
        <v>20</v>
      </c>
      <c r="H59" s="60">
        <v>18.333333333333332</v>
      </c>
      <c r="I59" s="50" t="s">
        <v>0</v>
      </c>
      <c r="J59" s="32" t="s">
        <v>262</v>
      </c>
    </row>
    <row r="60" spans="1:10" s="20" customFormat="1" ht="50.25" customHeight="1">
      <c r="A60" s="18">
        <f t="shared" si="2"/>
        <v>46</v>
      </c>
      <c r="B60" s="18" t="s">
        <v>18</v>
      </c>
      <c r="C60" s="44" t="s">
        <v>131</v>
      </c>
      <c r="D60" s="37" t="s">
        <v>179</v>
      </c>
      <c r="E60" s="55">
        <v>19</v>
      </c>
      <c r="F60" s="56">
        <v>17</v>
      </c>
      <c r="G60" s="56">
        <v>20</v>
      </c>
      <c r="H60" s="60">
        <v>18.666666666666668</v>
      </c>
      <c r="I60" s="50" t="s">
        <v>0</v>
      </c>
      <c r="J60" s="32" t="s">
        <v>260</v>
      </c>
    </row>
    <row r="61" spans="1:10" s="20" customFormat="1" ht="50.25" customHeight="1">
      <c r="A61" s="18">
        <f t="shared" si="2"/>
        <v>47</v>
      </c>
      <c r="B61" s="18" t="s">
        <v>18</v>
      </c>
      <c r="C61" s="44" t="s">
        <v>190</v>
      </c>
      <c r="D61" s="37" t="s">
        <v>172</v>
      </c>
      <c r="E61" s="55">
        <v>21</v>
      </c>
      <c r="F61" s="56">
        <v>17</v>
      </c>
      <c r="G61" s="56">
        <v>18</v>
      </c>
      <c r="H61" s="60">
        <v>18.666666666666668</v>
      </c>
      <c r="I61" s="50" t="s">
        <v>0</v>
      </c>
      <c r="J61" s="32" t="s">
        <v>299</v>
      </c>
    </row>
    <row r="62" spans="1:10" s="20" customFormat="1" ht="50.25" customHeight="1">
      <c r="A62" s="18">
        <f t="shared" si="2"/>
        <v>48</v>
      </c>
      <c r="B62" s="18" t="s">
        <v>18</v>
      </c>
      <c r="C62" s="44" t="s">
        <v>144</v>
      </c>
      <c r="D62" s="37" t="s">
        <v>186</v>
      </c>
      <c r="E62" s="55">
        <v>19</v>
      </c>
      <c r="F62" s="56">
        <v>16</v>
      </c>
      <c r="G62" s="56">
        <v>22</v>
      </c>
      <c r="H62" s="60">
        <v>19</v>
      </c>
      <c r="I62" s="50" t="s">
        <v>0</v>
      </c>
      <c r="J62" s="32" t="s">
        <v>266</v>
      </c>
    </row>
    <row r="63" spans="1:10" s="20" customFormat="1" ht="50.25" customHeight="1">
      <c r="A63" s="18">
        <f t="shared" si="2"/>
        <v>49</v>
      </c>
      <c r="B63" s="18" t="s">
        <v>18</v>
      </c>
      <c r="C63" s="44" t="s">
        <v>132</v>
      </c>
      <c r="D63" s="37" t="s">
        <v>183</v>
      </c>
      <c r="E63" s="55">
        <v>20</v>
      </c>
      <c r="F63" s="56">
        <v>19</v>
      </c>
      <c r="G63" s="56">
        <v>21</v>
      </c>
      <c r="H63" s="60">
        <v>20</v>
      </c>
      <c r="I63" s="50" t="s">
        <v>0</v>
      </c>
      <c r="J63" s="32" t="s">
        <v>292</v>
      </c>
    </row>
    <row r="64" spans="1:10" s="20" customFormat="1" ht="50.25" customHeight="1">
      <c r="A64" s="18">
        <f t="shared" si="2"/>
        <v>50</v>
      </c>
      <c r="B64" s="18" t="s">
        <v>18</v>
      </c>
      <c r="C64" s="44" t="s">
        <v>148</v>
      </c>
      <c r="D64" s="37" t="s">
        <v>171</v>
      </c>
      <c r="E64" s="55">
        <v>18</v>
      </c>
      <c r="F64" s="56">
        <v>19</v>
      </c>
      <c r="G64" s="56">
        <v>23</v>
      </c>
      <c r="H64" s="60">
        <v>20</v>
      </c>
      <c r="I64" s="50" t="s">
        <v>0</v>
      </c>
      <c r="J64" s="32" t="s">
        <v>268</v>
      </c>
    </row>
    <row r="65" spans="1:10" s="20" customFormat="1" ht="50.25" customHeight="1">
      <c r="A65" s="18">
        <f t="shared" si="2"/>
        <v>51</v>
      </c>
      <c r="B65" s="18" t="s">
        <v>18</v>
      </c>
      <c r="C65" s="44" t="s">
        <v>155</v>
      </c>
      <c r="D65" s="37" t="s">
        <v>160</v>
      </c>
      <c r="E65" s="55">
        <v>18</v>
      </c>
      <c r="F65" s="56">
        <v>17</v>
      </c>
      <c r="G65" s="56">
        <v>26</v>
      </c>
      <c r="H65" s="60">
        <v>20.333333333333332</v>
      </c>
      <c r="I65" s="50" t="s">
        <v>0</v>
      </c>
      <c r="J65" s="32" t="s">
        <v>274</v>
      </c>
    </row>
    <row r="66" spans="1:10" s="20" customFormat="1" ht="50.25" customHeight="1">
      <c r="A66" s="18">
        <f t="shared" si="2"/>
        <v>52</v>
      </c>
      <c r="B66" s="18" t="s">
        <v>18</v>
      </c>
      <c r="C66" s="44" t="s">
        <v>135</v>
      </c>
      <c r="D66" s="37" t="s">
        <v>185</v>
      </c>
      <c r="E66" s="55">
        <v>20</v>
      </c>
      <c r="F66" s="56">
        <v>23</v>
      </c>
      <c r="G66" s="56">
        <v>21</v>
      </c>
      <c r="H66" s="60">
        <v>21.333333333333332</v>
      </c>
      <c r="I66" s="50" t="s">
        <v>0</v>
      </c>
      <c r="J66" s="32" t="s">
        <v>293</v>
      </c>
    </row>
    <row r="67" spans="1:10" s="20" customFormat="1" ht="50.25" customHeight="1">
      <c r="A67" s="18">
        <f t="shared" si="2"/>
        <v>53</v>
      </c>
      <c r="B67" s="18" t="s">
        <v>18</v>
      </c>
      <c r="C67" s="44" t="s">
        <v>145</v>
      </c>
      <c r="D67" s="37" t="s">
        <v>161</v>
      </c>
      <c r="E67" s="55">
        <v>18</v>
      </c>
      <c r="F67" s="56">
        <v>24</v>
      </c>
      <c r="G67" s="56">
        <v>23</v>
      </c>
      <c r="H67" s="60">
        <v>21.666666666666668</v>
      </c>
      <c r="I67" s="50" t="s">
        <v>0</v>
      </c>
      <c r="J67" s="32" t="s">
        <v>297</v>
      </c>
    </row>
    <row r="68" spans="1:10" s="20" customFormat="1" ht="50.25" customHeight="1">
      <c r="A68" s="18">
        <f t="shared" si="2"/>
        <v>54</v>
      </c>
      <c r="B68" s="18" t="s">
        <v>18</v>
      </c>
      <c r="C68" s="44" t="s">
        <v>154</v>
      </c>
      <c r="D68" s="37" t="s">
        <v>165</v>
      </c>
      <c r="E68" s="55">
        <v>22</v>
      </c>
      <c r="F68" s="56">
        <v>22</v>
      </c>
      <c r="G68" s="56">
        <v>22</v>
      </c>
      <c r="H68" s="60">
        <v>22</v>
      </c>
      <c r="I68" s="50" t="s">
        <v>2</v>
      </c>
      <c r="J68" s="32" t="s">
        <v>273</v>
      </c>
    </row>
    <row r="69" spans="1:10" s="20" customFormat="1" ht="50.25" customHeight="1">
      <c r="A69" s="18">
        <f t="shared" si="2"/>
        <v>55</v>
      </c>
      <c r="B69" s="18" t="s">
        <v>18</v>
      </c>
      <c r="C69" s="44" t="s">
        <v>138</v>
      </c>
      <c r="D69" s="37" t="s">
        <v>176</v>
      </c>
      <c r="E69" s="55">
        <v>23</v>
      </c>
      <c r="F69" s="56">
        <v>21</v>
      </c>
      <c r="G69" s="56">
        <v>24</v>
      </c>
      <c r="H69" s="60">
        <v>22.666666666666668</v>
      </c>
      <c r="I69" s="50" t="s">
        <v>2</v>
      </c>
      <c r="J69" s="32" t="s">
        <v>295</v>
      </c>
    </row>
    <row r="70" spans="1:10" s="20" customFormat="1" ht="50.25" customHeight="1">
      <c r="A70" s="18">
        <f t="shared" si="2"/>
        <v>56</v>
      </c>
      <c r="B70" s="18" t="s">
        <v>18</v>
      </c>
      <c r="C70" s="44" t="s">
        <v>141</v>
      </c>
      <c r="D70" s="37" t="s">
        <v>169</v>
      </c>
      <c r="E70" s="55">
        <v>21</v>
      </c>
      <c r="F70" s="56">
        <v>21</v>
      </c>
      <c r="G70" s="56">
        <v>26</v>
      </c>
      <c r="H70" s="60">
        <v>22.666666666666668</v>
      </c>
      <c r="I70" s="50" t="s">
        <v>2</v>
      </c>
      <c r="J70" s="32" t="s">
        <v>296</v>
      </c>
    </row>
    <row r="71" spans="1:10" s="20" customFormat="1" ht="50.25" customHeight="1">
      <c r="A71" s="18">
        <f t="shared" si="2"/>
        <v>57</v>
      </c>
      <c r="B71" s="18" t="s">
        <v>18</v>
      </c>
      <c r="C71" s="44" t="s">
        <v>153</v>
      </c>
      <c r="D71" s="37" t="s">
        <v>182</v>
      </c>
      <c r="E71" s="55">
        <v>21</v>
      </c>
      <c r="F71" s="56">
        <v>19</v>
      </c>
      <c r="G71" s="56">
        <v>28</v>
      </c>
      <c r="H71" s="60">
        <v>22.666666666666668</v>
      </c>
      <c r="I71" s="50" t="s">
        <v>2</v>
      </c>
      <c r="J71" s="32" t="s">
        <v>272</v>
      </c>
    </row>
    <row r="72" spans="1:10" s="20" customFormat="1" ht="50.25" customHeight="1">
      <c r="A72" s="18">
        <f t="shared" si="2"/>
        <v>58</v>
      </c>
      <c r="B72" s="18" t="s">
        <v>18</v>
      </c>
      <c r="C72" s="44" t="s">
        <v>156</v>
      </c>
      <c r="D72" s="37" t="s">
        <v>166</v>
      </c>
      <c r="E72" s="55">
        <v>22</v>
      </c>
      <c r="F72" s="56">
        <v>18</v>
      </c>
      <c r="G72" s="56">
        <v>30</v>
      </c>
      <c r="H72" s="60">
        <v>23.333333333333332</v>
      </c>
      <c r="I72" s="50" t="s">
        <v>2</v>
      </c>
      <c r="J72" s="32" t="s">
        <v>275</v>
      </c>
    </row>
    <row r="73" spans="1:10" s="20" customFormat="1" ht="50.25" customHeight="1">
      <c r="A73" s="18">
        <f t="shared" si="2"/>
        <v>59</v>
      </c>
      <c r="B73" s="18" t="s">
        <v>18</v>
      </c>
      <c r="C73" s="44" t="s">
        <v>133</v>
      </c>
      <c r="D73" s="37" t="s">
        <v>42</v>
      </c>
      <c r="E73" s="55">
        <v>23</v>
      </c>
      <c r="F73" s="56">
        <v>21</v>
      </c>
      <c r="G73" s="56">
        <v>27</v>
      </c>
      <c r="H73" s="60">
        <v>23.666666666666668</v>
      </c>
      <c r="I73" s="50" t="s">
        <v>2</v>
      </c>
      <c r="J73" s="32" t="s">
        <v>261</v>
      </c>
    </row>
    <row r="74" spans="1:10" s="20" customFormat="1" ht="50.25" customHeight="1">
      <c r="A74" s="18">
        <f t="shared" si="2"/>
        <v>60</v>
      </c>
      <c r="B74" s="18" t="s">
        <v>18</v>
      </c>
      <c r="C74" s="44" t="s">
        <v>137</v>
      </c>
      <c r="D74" s="37" t="s">
        <v>170</v>
      </c>
      <c r="E74" s="55">
        <v>20</v>
      </c>
      <c r="F74" s="56">
        <v>21</v>
      </c>
      <c r="G74" s="56">
        <v>30</v>
      </c>
      <c r="H74" s="60">
        <v>23.666666666666668</v>
      </c>
      <c r="I74" s="50" t="s">
        <v>2</v>
      </c>
      <c r="J74" s="32" t="s">
        <v>263</v>
      </c>
    </row>
    <row r="75" spans="1:10" s="20" customFormat="1" ht="50.25" customHeight="1">
      <c r="A75" s="18">
        <f t="shared" si="2"/>
        <v>61</v>
      </c>
      <c r="B75" s="18" t="s">
        <v>18</v>
      </c>
      <c r="C75" s="44" t="s">
        <v>157</v>
      </c>
      <c r="D75" s="37" t="s">
        <v>181</v>
      </c>
      <c r="E75" s="55">
        <v>24</v>
      </c>
      <c r="F75" s="56">
        <v>20</v>
      </c>
      <c r="G75" s="56">
        <v>27</v>
      </c>
      <c r="H75" s="60">
        <v>23.666666666666668</v>
      </c>
      <c r="I75" s="50" t="s">
        <v>2</v>
      </c>
      <c r="J75" s="32" t="s">
        <v>276</v>
      </c>
    </row>
    <row r="76" spans="1:10" s="20" customFormat="1" ht="50.25" customHeight="1">
      <c r="A76" s="18">
        <f t="shared" si="2"/>
        <v>62</v>
      </c>
      <c r="B76" s="18" t="s">
        <v>18</v>
      </c>
      <c r="C76" s="44" t="s">
        <v>158</v>
      </c>
      <c r="D76" s="37" t="s">
        <v>173</v>
      </c>
      <c r="E76" s="55">
        <v>21</v>
      </c>
      <c r="F76" s="56">
        <v>21</v>
      </c>
      <c r="G76" s="56">
        <v>29</v>
      </c>
      <c r="H76" s="60">
        <v>23.666666666666668</v>
      </c>
      <c r="I76" s="50" t="s">
        <v>2</v>
      </c>
      <c r="J76" s="32" t="s">
        <v>277</v>
      </c>
    </row>
    <row r="77" spans="1:10" s="20" customFormat="1" ht="50.25" customHeight="1">
      <c r="A77" s="18">
        <f t="shared" si="2"/>
        <v>63</v>
      </c>
      <c r="B77" s="18" t="s">
        <v>18</v>
      </c>
      <c r="C77" s="44" t="s">
        <v>149</v>
      </c>
      <c r="D77" s="37" t="s">
        <v>164</v>
      </c>
      <c r="E77" s="55">
        <v>24</v>
      </c>
      <c r="F77" s="56">
        <v>22</v>
      </c>
      <c r="G77" s="56">
        <v>26</v>
      </c>
      <c r="H77" s="60">
        <v>24</v>
      </c>
      <c r="I77" s="50" t="s">
        <v>2</v>
      </c>
      <c r="J77" s="32" t="s">
        <v>269</v>
      </c>
    </row>
    <row r="78" spans="1:10" s="20" customFormat="1" ht="50.25" customHeight="1">
      <c r="A78" s="18">
        <f t="shared" si="2"/>
        <v>64</v>
      </c>
      <c r="B78" s="18" t="s">
        <v>18</v>
      </c>
      <c r="C78" s="44" t="s">
        <v>136</v>
      </c>
      <c r="D78" s="37" t="s">
        <v>168</v>
      </c>
      <c r="E78" s="55">
        <v>21</v>
      </c>
      <c r="F78" s="56">
        <v>25</v>
      </c>
      <c r="G78" s="56">
        <v>28</v>
      </c>
      <c r="H78" s="60">
        <v>24.666666666666668</v>
      </c>
      <c r="I78" s="50" t="s">
        <v>2</v>
      </c>
      <c r="J78" s="32" t="s">
        <v>294</v>
      </c>
    </row>
    <row r="79" spans="1:10" s="20" customFormat="1" ht="50.25" customHeight="1">
      <c r="A79" s="18">
        <f t="shared" si="2"/>
        <v>65</v>
      </c>
      <c r="B79" s="18" t="s">
        <v>18</v>
      </c>
      <c r="C79" s="44" t="s">
        <v>139</v>
      </c>
      <c r="D79" s="37" t="s">
        <v>163</v>
      </c>
      <c r="E79" s="55">
        <v>20</v>
      </c>
      <c r="F79" s="56">
        <v>26</v>
      </c>
      <c r="G79" s="56">
        <v>29</v>
      </c>
      <c r="H79" s="60">
        <v>25</v>
      </c>
      <c r="I79" s="50" t="s">
        <v>2</v>
      </c>
      <c r="J79" s="32" t="s">
        <v>264</v>
      </c>
    </row>
    <row r="80" spans="1:10" s="20" customFormat="1" ht="50.25" customHeight="1">
      <c r="A80" s="18">
        <f t="shared" si="2"/>
        <v>66</v>
      </c>
      <c r="B80" s="18" t="s">
        <v>18</v>
      </c>
      <c r="C80" s="44" t="s">
        <v>147</v>
      </c>
      <c r="D80" s="37" t="s">
        <v>162</v>
      </c>
      <c r="E80" s="55">
        <v>23</v>
      </c>
      <c r="F80" s="56">
        <v>28</v>
      </c>
      <c r="G80" s="56">
        <v>29</v>
      </c>
      <c r="H80" s="60">
        <v>26.666666666666668</v>
      </c>
      <c r="I80" s="50" t="s">
        <v>2</v>
      </c>
      <c r="J80" s="32" t="s">
        <v>267</v>
      </c>
    </row>
    <row r="81" spans="1:10" s="20" customFormat="1" ht="50.25" customHeight="1">
      <c r="A81" s="18">
        <f t="shared" si="2"/>
        <v>67</v>
      </c>
      <c r="B81" s="18" t="s">
        <v>18</v>
      </c>
      <c r="C81" s="44" t="s">
        <v>146</v>
      </c>
      <c r="D81" s="37" t="s">
        <v>167</v>
      </c>
      <c r="E81" s="55">
        <v>26</v>
      </c>
      <c r="F81" s="56">
        <v>29</v>
      </c>
      <c r="G81" s="56">
        <v>29</v>
      </c>
      <c r="H81" s="60">
        <v>28</v>
      </c>
      <c r="I81" s="50" t="s">
        <v>2</v>
      </c>
      <c r="J81" s="32" t="s">
        <v>298</v>
      </c>
    </row>
    <row r="82" spans="1:10" s="20" customFormat="1" ht="50.25" customHeight="1">
      <c r="A82" s="18">
        <f t="shared" si="2"/>
        <v>68</v>
      </c>
      <c r="B82" s="65" t="s">
        <v>18</v>
      </c>
      <c r="C82" s="66" t="s">
        <v>140</v>
      </c>
      <c r="D82" s="67" t="s">
        <v>174</v>
      </c>
      <c r="E82" s="75">
        <v>29</v>
      </c>
      <c r="F82" s="76">
        <v>30</v>
      </c>
      <c r="G82" s="76">
        <v>30</v>
      </c>
      <c r="H82" s="70">
        <v>29.666666666666668</v>
      </c>
      <c r="I82" s="79" t="s">
        <v>4</v>
      </c>
      <c r="J82" s="77" t="s">
        <v>265</v>
      </c>
    </row>
    <row r="83" spans="1:10" s="22" customFormat="1" ht="27" customHeight="1">
      <c r="A83" s="21"/>
      <c r="B83" s="21"/>
      <c r="C83" s="23"/>
      <c r="D83" s="38"/>
      <c r="E83" s="21"/>
      <c r="F83" s="21"/>
      <c r="G83" s="21"/>
      <c r="H83" s="61"/>
      <c r="I83" s="28"/>
      <c r="J83" s="23"/>
    </row>
    <row r="84" spans="1:8" ht="50.25" customHeight="1">
      <c r="A84" s="2">
        <f>MAX(A55:A83)</f>
        <v>68</v>
      </c>
      <c r="B84" s="2"/>
      <c r="C84" s="42" t="s">
        <v>17</v>
      </c>
      <c r="D84" s="36" t="s">
        <v>12</v>
      </c>
      <c r="E84" s="6">
        <f>MAX(A86:A103)-E53-E25-E7</f>
        <v>18</v>
      </c>
      <c r="F84" s="6"/>
      <c r="G84" s="6"/>
      <c r="H84" s="24"/>
    </row>
    <row r="85" spans="1:10" s="29" customFormat="1" ht="27" customHeight="1">
      <c r="A85" s="25"/>
      <c r="B85" s="25"/>
      <c r="C85" s="31"/>
      <c r="D85" s="40"/>
      <c r="E85" s="25"/>
      <c r="F85" s="25"/>
      <c r="G85" s="25"/>
      <c r="H85" s="62"/>
      <c r="I85" s="30"/>
      <c r="J85" s="31"/>
    </row>
    <row r="86" spans="1:10" s="20" customFormat="1" ht="50.25" customHeight="1">
      <c r="A86" s="18">
        <f>A84+1</f>
        <v>69</v>
      </c>
      <c r="B86" s="18" t="s">
        <v>19</v>
      </c>
      <c r="C86" s="44" t="s">
        <v>119</v>
      </c>
      <c r="D86" s="37" t="s">
        <v>179</v>
      </c>
      <c r="E86" s="55">
        <v>20</v>
      </c>
      <c r="F86" s="56">
        <v>20</v>
      </c>
      <c r="G86" s="56">
        <v>20</v>
      </c>
      <c r="H86" s="60">
        <v>20</v>
      </c>
      <c r="I86" s="72" t="s">
        <v>0</v>
      </c>
      <c r="J86" s="32" t="s">
        <v>252</v>
      </c>
    </row>
    <row r="87" spans="1:10" s="20" customFormat="1" ht="50.25" customHeight="1">
      <c r="A87" s="18">
        <f aca="true" t="shared" si="3" ref="A87:A103">A86+1</f>
        <v>70</v>
      </c>
      <c r="B87" s="18" t="s">
        <v>19</v>
      </c>
      <c r="C87" s="44" t="s">
        <v>115</v>
      </c>
      <c r="D87" s="37" t="s">
        <v>166</v>
      </c>
      <c r="E87" s="55">
        <v>18</v>
      </c>
      <c r="F87" s="56">
        <v>19</v>
      </c>
      <c r="G87" s="56">
        <v>24</v>
      </c>
      <c r="H87" s="60">
        <v>20.333333333333332</v>
      </c>
      <c r="I87" s="72" t="s">
        <v>0</v>
      </c>
      <c r="J87" s="32" t="s">
        <v>250</v>
      </c>
    </row>
    <row r="88" spans="1:10" s="20" customFormat="1" ht="50.25" customHeight="1">
      <c r="A88" s="18">
        <f t="shared" si="3"/>
        <v>71</v>
      </c>
      <c r="B88" s="18" t="s">
        <v>19</v>
      </c>
      <c r="C88" s="44" t="s">
        <v>126</v>
      </c>
      <c r="D88" s="37" t="s">
        <v>172</v>
      </c>
      <c r="E88" s="55">
        <v>21</v>
      </c>
      <c r="F88" s="56">
        <v>16</v>
      </c>
      <c r="G88" s="56">
        <v>24</v>
      </c>
      <c r="H88" s="60">
        <v>20.333333333333332</v>
      </c>
      <c r="I88" s="72" t="s">
        <v>0</v>
      </c>
      <c r="J88" s="32" t="s">
        <v>255</v>
      </c>
    </row>
    <row r="89" spans="1:10" s="20" customFormat="1" ht="50.25" customHeight="1">
      <c r="A89" s="18">
        <f t="shared" si="3"/>
        <v>72</v>
      </c>
      <c r="B89" s="18" t="s">
        <v>19</v>
      </c>
      <c r="C89" s="44" t="s">
        <v>116</v>
      </c>
      <c r="D89" s="37" t="s">
        <v>163</v>
      </c>
      <c r="E89" s="55">
        <v>22</v>
      </c>
      <c r="F89" s="56">
        <v>14</v>
      </c>
      <c r="G89" s="56">
        <v>26</v>
      </c>
      <c r="H89" s="60">
        <v>20.666666666666668</v>
      </c>
      <c r="I89" s="72" t="s">
        <v>0</v>
      </c>
      <c r="J89" s="32" t="s">
        <v>302</v>
      </c>
    </row>
    <row r="90" spans="1:10" s="20" customFormat="1" ht="50.25" customHeight="1">
      <c r="A90" s="18">
        <f t="shared" si="3"/>
        <v>73</v>
      </c>
      <c r="B90" s="18" t="s">
        <v>19</v>
      </c>
      <c r="C90" s="44" t="s">
        <v>118</v>
      </c>
      <c r="D90" s="37" t="s">
        <v>42</v>
      </c>
      <c r="E90" s="55">
        <v>21</v>
      </c>
      <c r="F90" s="56">
        <v>19</v>
      </c>
      <c r="G90" s="56">
        <v>22</v>
      </c>
      <c r="H90" s="60">
        <v>20.666666666666668</v>
      </c>
      <c r="I90" s="72" t="s">
        <v>0</v>
      </c>
      <c r="J90" s="32" t="s">
        <v>251</v>
      </c>
    </row>
    <row r="91" spans="1:10" s="20" customFormat="1" ht="50.25" customHeight="1">
      <c r="A91" s="18">
        <f t="shared" si="3"/>
        <v>74</v>
      </c>
      <c r="B91" s="18" t="s">
        <v>19</v>
      </c>
      <c r="C91" s="44" t="s">
        <v>113</v>
      </c>
      <c r="D91" s="37" t="s">
        <v>187</v>
      </c>
      <c r="E91" s="55">
        <v>20</v>
      </c>
      <c r="F91" s="56">
        <v>21</v>
      </c>
      <c r="G91" s="56">
        <v>26</v>
      </c>
      <c r="H91" s="60">
        <v>22.333333333333332</v>
      </c>
      <c r="I91" s="72" t="s">
        <v>2</v>
      </c>
      <c r="J91" s="32" t="s">
        <v>301</v>
      </c>
    </row>
    <row r="92" spans="1:10" s="20" customFormat="1" ht="50.25" customHeight="1">
      <c r="A92" s="18">
        <f t="shared" si="3"/>
        <v>75</v>
      </c>
      <c r="B92" s="18" t="s">
        <v>19</v>
      </c>
      <c r="C92" s="44" t="s">
        <v>124</v>
      </c>
      <c r="D92" s="37" t="s">
        <v>161</v>
      </c>
      <c r="E92" s="55">
        <v>20</v>
      </c>
      <c r="F92" s="56">
        <v>22</v>
      </c>
      <c r="G92" s="56">
        <v>25</v>
      </c>
      <c r="H92" s="60">
        <v>22.333333333333332</v>
      </c>
      <c r="I92" s="72" t="s">
        <v>2</v>
      </c>
      <c r="J92" s="32" t="s">
        <v>307</v>
      </c>
    </row>
    <row r="93" spans="1:10" s="20" customFormat="1" ht="50.25" customHeight="1">
      <c r="A93" s="18">
        <f t="shared" si="3"/>
        <v>76</v>
      </c>
      <c r="B93" s="18" t="s">
        <v>19</v>
      </c>
      <c r="C93" s="44" t="s">
        <v>127</v>
      </c>
      <c r="D93" s="37" t="s">
        <v>160</v>
      </c>
      <c r="E93" s="55">
        <v>23</v>
      </c>
      <c r="F93" s="56">
        <v>18</v>
      </c>
      <c r="G93" s="56">
        <v>26</v>
      </c>
      <c r="H93" s="60">
        <v>22.333333333333332</v>
      </c>
      <c r="I93" s="72" t="s">
        <v>2</v>
      </c>
      <c r="J93" s="32" t="s">
        <v>256</v>
      </c>
    </row>
    <row r="94" spans="1:10" s="20" customFormat="1" ht="50.25" customHeight="1">
      <c r="A94" s="18">
        <f t="shared" si="3"/>
        <v>77</v>
      </c>
      <c r="B94" s="18" t="s">
        <v>19</v>
      </c>
      <c r="C94" s="44" t="s">
        <v>125</v>
      </c>
      <c r="D94" s="37" t="s">
        <v>167</v>
      </c>
      <c r="E94" s="55">
        <v>21</v>
      </c>
      <c r="F94" s="56">
        <v>27</v>
      </c>
      <c r="G94" s="56">
        <v>23</v>
      </c>
      <c r="H94" s="60">
        <v>23.666666666666668</v>
      </c>
      <c r="I94" s="72" t="s">
        <v>2</v>
      </c>
      <c r="J94" s="32" t="s">
        <v>254</v>
      </c>
    </row>
    <row r="95" spans="1:10" s="20" customFormat="1" ht="50.25" customHeight="1">
      <c r="A95" s="18">
        <f t="shared" si="3"/>
        <v>78</v>
      </c>
      <c r="B95" s="18" t="s">
        <v>19</v>
      </c>
      <c r="C95" s="44" t="s">
        <v>128</v>
      </c>
      <c r="D95" s="37" t="s">
        <v>186</v>
      </c>
      <c r="E95" s="55">
        <v>21</v>
      </c>
      <c r="F95" s="56">
        <v>25</v>
      </c>
      <c r="G95" s="56">
        <v>25</v>
      </c>
      <c r="H95" s="60">
        <v>23.666666666666668</v>
      </c>
      <c r="I95" s="72" t="s">
        <v>2</v>
      </c>
      <c r="J95" s="32" t="s">
        <v>257</v>
      </c>
    </row>
    <row r="96" spans="1:10" s="20" customFormat="1" ht="50.25" customHeight="1">
      <c r="A96" s="18">
        <f t="shared" si="3"/>
        <v>79</v>
      </c>
      <c r="B96" s="18" t="s">
        <v>19</v>
      </c>
      <c r="C96" s="44" t="s">
        <v>120</v>
      </c>
      <c r="D96" s="37" t="s">
        <v>176</v>
      </c>
      <c r="E96" s="55">
        <v>23</v>
      </c>
      <c r="F96" s="56">
        <v>21</v>
      </c>
      <c r="G96" s="56">
        <v>28</v>
      </c>
      <c r="H96" s="60">
        <v>24</v>
      </c>
      <c r="I96" s="72" t="s">
        <v>2</v>
      </c>
      <c r="J96" s="32" t="s">
        <v>304</v>
      </c>
    </row>
    <row r="97" spans="1:10" s="20" customFormat="1" ht="50.25" customHeight="1">
      <c r="A97" s="18">
        <f t="shared" si="3"/>
        <v>80</v>
      </c>
      <c r="B97" s="18" t="s">
        <v>19</v>
      </c>
      <c r="C97" s="44" t="s">
        <v>123</v>
      </c>
      <c r="D97" s="37" t="s">
        <v>164</v>
      </c>
      <c r="E97" s="55">
        <v>22</v>
      </c>
      <c r="F97" s="56">
        <v>26</v>
      </c>
      <c r="G97" s="56">
        <v>27</v>
      </c>
      <c r="H97" s="60">
        <v>25</v>
      </c>
      <c r="I97" s="72" t="s">
        <v>2</v>
      </c>
      <c r="J97" s="32" t="s">
        <v>253</v>
      </c>
    </row>
    <row r="98" spans="1:10" s="20" customFormat="1" ht="50.25" customHeight="1">
      <c r="A98" s="18">
        <f t="shared" si="3"/>
        <v>81</v>
      </c>
      <c r="B98" s="18" t="s">
        <v>19</v>
      </c>
      <c r="C98" s="44" t="s">
        <v>114</v>
      </c>
      <c r="D98" s="37" t="s">
        <v>165</v>
      </c>
      <c r="E98" s="55">
        <v>22</v>
      </c>
      <c r="F98" s="56">
        <v>27</v>
      </c>
      <c r="G98" s="56">
        <v>27</v>
      </c>
      <c r="H98" s="60">
        <v>25.333333333333332</v>
      </c>
      <c r="I98" s="72" t="s">
        <v>2</v>
      </c>
      <c r="J98" s="32" t="s">
        <v>249</v>
      </c>
    </row>
    <row r="99" spans="1:10" s="20" customFormat="1" ht="50.25" customHeight="1">
      <c r="A99" s="18">
        <f t="shared" si="3"/>
        <v>82</v>
      </c>
      <c r="B99" s="18" t="s">
        <v>19</v>
      </c>
      <c r="C99" s="44" t="s">
        <v>129</v>
      </c>
      <c r="D99" s="37" t="s">
        <v>170</v>
      </c>
      <c r="E99" s="55">
        <v>22</v>
      </c>
      <c r="F99" s="56">
        <v>26</v>
      </c>
      <c r="G99" s="56">
        <v>28</v>
      </c>
      <c r="H99" s="60">
        <v>25.333333333333332</v>
      </c>
      <c r="I99" s="72" t="s">
        <v>2</v>
      </c>
      <c r="J99" s="32" t="s">
        <v>258</v>
      </c>
    </row>
    <row r="100" spans="1:10" s="20" customFormat="1" ht="50.25" customHeight="1">
      <c r="A100" s="18">
        <f t="shared" si="3"/>
        <v>83</v>
      </c>
      <c r="B100" s="18" t="s">
        <v>19</v>
      </c>
      <c r="C100" s="44" t="s">
        <v>121</v>
      </c>
      <c r="D100" s="37" t="s">
        <v>162</v>
      </c>
      <c r="E100" s="55">
        <v>21</v>
      </c>
      <c r="F100" s="56">
        <v>27</v>
      </c>
      <c r="G100" s="56">
        <v>30</v>
      </c>
      <c r="H100" s="60">
        <v>26</v>
      </c>
      <c r="I100" s="72" t="s">
        <v>2</v>
      </c>
      <c r="J100" s="32" t="s">
        <v>305</v>
      </c>
    </row>
    <row r="101" spans="1:10" s="20" customFormat="1" ht="50.25" customHeight="1">
      <c r="A101" s="18">
        <f t="shared" si="3"/>
        <v>84</v>
      </c>
      <c r="B101" s="18" t="s">
        <v>19</v>
      </c>
      <c r="C101" s="44" t="s">
        <v>117</v>
      </c>
      <c r="D101" s="37" t="s">
        <v>185</v>
      </c>
      <c r="E101" s="55">
        <v>23</v>
      </c>
      <c r="F101" s="56">
        <v>29</v>
      </c>
      <c r="G101" s="56">
        <v>27</v>
      </c>
      <c r="H101" s="60">
        <v>26.333333333333332</v>
      </c>
      <c r="I101" s="72" t="s">
        <v>2</v>
      </c>
      <c r="J101" s="32" t="s">
        <v>303</v>
      </c>
    </row>
    <row r="102" spans="1:10" s="20" customFormat="1" ht="50.25" customHeight="1">
      <c r="A102" s="18">
        <f t="shared" si="3"/>
        <v>85</v>
      </c>
      <c r="B102" s="18" t="s">
        <v>19</v>
      </c>
      <c r="C102" s="44" t="s">
        <v>122</v>
      </c>
      <c r="D102" s="37" t="s">
        <v>183</v>
      </c>
      <c r="E102" s="55">
        <v>26</v>
      </c>
      <c r="F102" s="56">
        <v>29</v>
      </c>
      <c r="G102" s="56">
        <v>27</v>
      </c>
      <c r="H102" s="60">
        <v>27.333333333333332</v>
      </c>
      <c r="I102" s="72" t="s">
        <v>2</v>
      </c>
      <c r="J102" s="32" t="s">
        <v>306</v>
      </c>
    </row>
    <row r="103" spans="1:10" s="20" customFormat="1" ht="50.25" customHeight="1">
      <c r="A103" s="18">
        <f t="shared" si="3"/>
        <v>86</v>
      </c>
      <c r="B103" s="65" t="s">
        <v>19</v>
      </c>
      <c r="C103" s="66" t="s">
        <v>50</v>
      </c>
      <c r="D103" s="67" t="s">
        <v>174</v>
      </c>
      <c r="E103" s="75">
        <v>24.5</v>
      </c>
      <c r="F103" s="76">
        <v>28</v>
      </c>
      <c r="G103" s="76">
        <v>30</v>
      </c>
      <c r="H103" s="70">
        <v>27.5</v>
      </c>
      <c r="I103" s="73" t="s">
        <v>4</v>
      </c>
      <c r="J103" s="77" t="s">
        <v>300</v>
      </c>
    </row>
    <row r="104" spans="1:4" ht="20.25">
      <c r="A104" s="2"/>
      <c r="D104" s="41"/>
    </row>
    <row r="105" ht="20.25">
      <c r="A105" s="2"/>
    </row>
  </sheetData>
  <sheetProtection/>
  <mergeCells count="2">
    <mergeCell ref="E4:G4"/>
    <mergeCell ref="C1:H1"/>
  </mergeCells>
  <printOptions/>
  <pageMargins left="0.39375" right="0.39375" top="0.39375" bottom="0.39375" header="0.5118055555555555" footer="0.39375"/>
  <pageSetup fitToHeight="2" fitToWidth="1" horizontalDpi="300" verticalDpi="300" orientation="landscape" scale="57"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cp:lastModifiedBy>
  <cp:lastPrinted>2017-04-25T01:12:27Z</cp:lastPrinted>
  <dcterms:created xsi:type="dcterms:W3CDTF">2010-02-24T03:32:59Z</dcterms:created>
  <dcterms:modified xsi:type="dcterms:W3CDTF">2017-05-21T21:07:09Z</dcterms:modified>
  <cp:category/>
  <cp:version/>
  <cp:contentType/>
  <cp:contentStatus/>
</cp:coreProperties>
</file>